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2" activeTab="8"/>
  </bookViews>
  <sheets>
    <sheet name="Daftar Isi" sheetId="1" r:id="rId1"/>
    <sheet name="Daftar Calon" sheetId="2" state="hidden" r:id="rId2"/>
    <sheet name="Daftar Calon BLT" sheetId="3" r:id="rId3"/>
    <sheet name="ST Pendata" sheetId="4" r:id="rId4"/>
    <sheet name="BA" sheetId="5" r:id="rId5"/>
    <sheet name="DH" sheetId="6" r:id="rId6"/>
    <sheet name="Notulensi" sheetId="7" r:id="rId7"/>
    <sheet name="Dokumentasi" sheetId="8" r:id="rId8"/>
    <sheet name="Daftar Penerima" sheetId="9" r:id="rId9"/>
    <sheet name="SK Penerima" sheetId="10" r:id="rId10"/>
    <sheet name="RAB" sheetId="11" r:id="rId11"/>
    <sheet name="Bukti Penerimaan BLT" sheetId="12" r:id="rId12"/>
    <sheet name="Laporan Pelaksanaan BLT" sheetId="13" r:id="rId13"/>
    <sheet name="Laporan Konsilidasi BLT" sheetId="14" r:id="rId14"/>
  </sheets>
  <definedNames>
    <definedName name="_GoBack" localSheetId="4">'BA'!$B$3</definedName>
    <definedName name="page110" localSheetId="12">'Laporan Pelaksanaan BLT'!#REF!</definedName>
    <definedName name="_xlnm.Print_Area" localSheetId="4">'BA'!$B$3:$I$62</definedName>
    <definedName name="_xlnm.Print_Area" localSheetId="2">'Daftar Calon BLT'!$A$2:$W$321</definedName>
    <definedName name="_xlnm.Print_Area" localSheetId="7">'Dokumentasi'!$B$2:$J$50</definedName>
    <definedName name="_xlnm.Print_Area" localSheetId="13">'Laporan Konsilidasi BLT'!$B$2:$I$61</definedName>
    <definedName name="_xlnm.Print_Area" localSheetId="12">'Laporan Pelaksanaan BLT'!$A$1:$L$44</definedName>
    <definedName name="_xlnm.Print_Area" localSheetId="10">'RAB'!$B$4:$H$87</definedName>
  </definedNames>
  <calcPr fullCalcOnLoad="1"/>
</workbook>
</file>

<file path=xl/sharedStrings.xml><?xml version="1.0" encoding="utf-8"?>
<sst xmlns="http://schemas.openxmlformats.org/spreadsheetml/2006/main" count="3132" uniqueCount="1325">
  <si>
    <t xml:space="preserve"> DAFTAR KK KELUARGA MISKIN CALON PENERIMA MANFAAT BLT DANA DESA</t>
  </si>
  <si>
    <t>NO</t>
  </si>
  <si>
    <t>NAMA</t>
  </si>
  <si>
    <t>NO.KK</t>
  </si>
  <si>
    <t>NIK</t>
  </si>
  <si>
    <t>ALAMAT</t>
  </si>
  <si>
    <t>NOMOR REKENING</t>
  </si>
  <si>
    <t>KRITERIA KELUARGA MISKIN</t>
  </si>
  <si>
    <t>JUMLAH</t>
  </si>
  <si>
    <t>SDH MENERIMA JPS</t>
  </si>
  <si>
    <t>BLM MENERIMA JPS</t>
  </si>
  <si>
    <t>MS/ TMS</t>
  </si>
  <si>
    <t>PKH</t>
  </si>
  <si>
    <t>BPNT</t>
  </si>
  <si>
    <t>KP</t>
  </si>
  <si>
    <t>KEHILANGAN MATA PENCAHARIAN</t>
  </si>
  <si>
    <t>TIDAK TERDATA</t>
  </si>
  <si>
    <t>SAKIT KRONIS</t>
  </si>
  <si>
    <t>Mengetahui,</t>
  </si>
  <si>
    <t>…………, (tgl/bln/tahun)</t>
  </si>
  <si>
    <t>Kepala Desa…….</t>
  </si>
  <si>
    <t>Pencatat</t>
  </si>
  <si>
    <t>(Nama Lengkap)</t>
  </si>
  <si>
    <t xml:space="preserve">PEDOMAN RELAWAN PENCATAT DATA KELUARGA MISKIN CALON PENERIMA </t>
  </si>
  <si>
    <t>MANFAAT BLT DANA DESA</t>
  </si>
  <si>
    <t>1.</t>
  </si>
  <si>
    <t>Relawan menjalankan tugas pencatatan setelah mendapat Surat Tugas dari Ketua Relawan Desa  Lawan COVID-19 (Kepala Desa);</t>
  </si>
  <si>
    <t>2.</t>
  </si>
  <si>
    <t>Pencatatan dilakukan pada Tingkat Rukun Tetangga (RT);</t>
  </si>
  <si>
    <t>3.</t>
  </si>
  <si>
    <t>Pencatatan dan penetapan data Keluarga Miskin calon penerima manfaat dilakukan selambat-lambatnya sebelum pencairan BLT- Dana Desa (April 2020);</t>
  </si>
  <si>
    <t>4.</t>
  </si>
  <si>
    <t>Yang dimaksud dengan keluarga miskin adalah yang memenuhi minimal 9 (sembilan) dari 14 (empat belas) kriteria yang ditetapkan oleh Kementerian Sosial Republik Indonesia;</t>
  </si>
  <si>
    <t>5.</t>
  </si>
  <si>
    <t>segala aktifitas dari petugas pencatat harus dilaporkan kepada ketua Relawan Desa Lawan COVID-19.</t>
  </si>
  <si>
    <t>TABEL KRITERIA KELUARGA MISKIN</t>
  </si>
  <si>
    <t>Keterangan :</t>
  </si>
  <si>
    <t>NO.</t>
  </si>
  <si>
    <t>a.</t>
  </si>
  <si>
    <t>Nama/NIK/No.KK</t>
  </si>
  <si>
    <t>: Nama Lengkap Kepala Keluarga beserta NIK</t>
  </si>
  <si>
    <r>
      <t>Luas lantai &lt; 8 m</t>
    </r>
    <r>
      <rPr>
        <vertAlign val="superscript"/>
        <sz val="12"/>
        <color indexed="8"/>
        <rFont val="Calibri"/>
        <family val="2"/>
      </rPr>
      <t>2</t>
    </r>
    <r>
      <rPr>
        <sz val="12"/>
        <color indexed="8"/>
        <rFont val="Calibri"/>
        <family val="2"/>
      </rPr>
      <t>/orang</t>
    </r>
  </si>
  <si>
    <t>b.</t>
  </si>
  <si>
    <t>Alamat</t>
  </si>
  <si>
    <t>: Alamat Domisili</t>
  </si>
  <si>
    <t>Lantai tanah/bambu/kayu murah</t>
  </si>
  <si>
    <t>c.</t>
  </si>
  <si>
    <t>No. Rekening</t>
  </si>
  <si>
    <t>: Rekening pribadi yang bersangkutan</t>
  </si>
  <si>
    <t>Dinding bambu/rumbia/kayu murah/tembok tanpa plester</t>
  </si>
  <si>
    <t>d.</t>
  </si>
  <si>
    <t>Kriteria Keluarga Miskin</t>
  </si>
  <si>
    <t>: Kriteria Keluarga Miskin menurut Kementerian Sosial</t>
  </si>
  <si>
    <t>Buang air besar tanpa fasilitas /bersama orang lain</t>
  </si>
  <si>
    <t>e.</t>
  </si>
  <si>
    <t>Jumlah</t>
  </si>
  <si>
    <t>: Jumlah Cek list Kriteria Keluarga Miskin</t>
  </si>
  <si>
    <t>Penerangan tanpa listrik</t>
  </si>
  <si>
    <t>f.</t>
  </si>
  <si>
    <t>: Program Keluarga Harapan</t>
  </si>
  <si>
    <t>Air minum dari sumur/mata air tidak terlindung/sungai/air hujan</t>
  </si>
  <si>
    <t>g.</t>
  </si>
  <si>
    <t>: Bantuan Pangan Non Tunai</t>
  </si>
  <si>
    <t>Bahan bakar kayu bakar/arang/minyak tanah</t>
  </si>
  <si>
    <t>h.</t>
  </si>
  <si>
    <t>: Kartu Pra Kerja</t>
  </si>
  <si>
    <t>Konsumsi daging/susu/ayam hanya 1 kali/minggu</t>
  </si>
  <si>
    <t>i.</t>
  </si>
  <si>
    <t>Kehilangan Mata pencaharian</t>
  </si>
  <si>
    <t>: Tidak memiliki cadangan ekonomi yang cukup untuk bertahan hidup selama 3 (tiga) bulan kedepan</t>
  </si>
  <si>
    <t>Satu stel pakaian setahun</t>
  </si>
  <si>
    <t>j.</t>
  </si>
  <si>
    <t>Tidak Terdata</t>
  </si>
  <si>
    <t>: Berhak tapi belum menerima JPS</t>
  </si>
  <si>
    <t>Makan 1-2 kali/hari</t>
  </si>
  <si>
    <t>k.</t>
  </si>
  <si>
    <t>Sakit Kronis</t>
  </si>
  <si>
    <t>: Anggota Keluarga miskin yang memiliki penyakit kronis atau menahun</t>
  </si>
  <si>
    <t>Tidak sanggup berobat ke puskesmas/poliklinik</t>
  </si>
  <si>
    <t>l.</t>
  </si>
  <si>
    <t>MS/TMS</t>
  </si>
  <si>
    <t>:  MS= Memenuhi Syarat; TMS= Tidak memenuhi Syarat</t>
  </si>
  <si>
    <t xml:space="preserve">Sumber penghasilan KK petani berlahan&lt; 500 m2, buruh tani, buruh nelayan, buruh bangunan, </t>
  </si>
  <si>
    <t>m.</t>
  </si>
  <si>
    <t>: Relawan Desa Lawan COVID-19</t>
  </si>
  <si>
    <t>buruh perkebunan, pekerjaan lain berupah&lt; Rp.600 ribu/bulan</t>
  </si>
  <si>
    <t>Pendidikan KK Tidak sekolah/tidak tamat SD/tamat SD</t>
  </si>
  <si>
    <t>Tidak memiliki tabungan/barang mudah dijual minimal Rp. 500 ribu</t>
  </si>
  <si>
    <t>DESA …………………………….</t>
  </si>
  <si>
    <t>Jalan: .............................................................................</t>
  </si>
  <si>
    <t>SURAT PERINTAH TUGAS</t>
  </si>
  <si>
    <t>Nomor  : ............................................</t>
  </si>
  <si>
    <t>:</t>
  </si>
  <si>
    <t>MENUGASKAN</t>
  </si>
  <si>
    <t>Kepada</t>
  </si>
  <si>
    <t>Nama</t>
  </si>
  <si>
    <t>.........................................</t>
  </si>
  <si>
    <t>Jabatan</t>
  </si>
  <si>
    <t xml:space="preserve">......................................... </t>
  </si>
  <si>
    <t>dst</t>
  </si>
  <si>
    <t xml:space="preserve">Hari </t>
  </si>
  <si>
    <t>Tanggal</t>
  </si>
  <si>
    <t>Demikian surat tugas ini diberikan untuk dilaksanakan sebagaimana mestinya dan melaporkan hasilnya setelah kegiatan selesai.</t>
  </si>
  <si>
    <t xml:space="preserve">Dikeluarkan di  </t>
  </si>
  <si>
    <t>Pada tanggal</t>
  </si>
  <si>
    <t>KEPALA DESA ..........................,</t>
  </si>
  <si>
    <t>....................................................</t>
  </si>
  <si>
    <t>Daftar Isi</t>
  </si>
  <si>
    <t>a</t>
  </si>
  <si>
    <t>Datar Calon</t>
  </si>
  <si>
    <t>b</t>
  </si>
  <si>
    <t>ST Pendata</t>
  </si>
  <si>
    <t>c</t>
  </si>
  <si>
    <t>Berita Acara Musdeskhus</t>
  </si>
  <si>
    <t>d</t>
  </si>
  <si>
    <t>e</t>
  </si>
  <si>
    <t>f</t>
  </si>
  <si>
    <t>g</t>
  </si>
  <si>
    <t>h</t>
  </si>
  <si>
    <t>i</t>
  </si>
  <si>
    <t>j</t>
  </si>
  <si>
    <t>k</t>
  </si>
  <si>
    <t>l</t>
  </si>
  <si>
    <t>Buku Bantu Kegiatan BLT-DD</t>
  </si>
  <si>
    <t>Daftar Hadir</t>
  </si>
  <si>
    <t>Notulensi Berita Acara</t>
  </si>
  <si>
    <t>Dokumentasi Musdeskhus</t>
  </si>
  <si>
    <t>Daftar Penerima</t>
  </si>
  <si>
    <t>SK Penerima</t>
  </si>
  <si>
    <t>Rencana Anggaran Biaya</t>
  </si>
  <si>
    <t>Bukti Penerimaan BLT-DD</t>
  </si>
  <si>
    <t>Laporan Pelaksanaan BLT</t>
  </si>
  <si>
    <t>Laporan Konsilidasi BLT-DD</t>
  </si>
  <si>
    <t>Contoh:  Berita Acara Musyawarah Desa untuk Validasi, Finalisasi dan Penetapan Penerima BLT DD.</t>
  </si>
  <si>
    <t>BERITA ACARA</t>
  </si>
  <si>
    <t>MUSYAWARAH DESA KHUSUS</t>
  </si>
  <si>
    <t xml:space="preserve">Hari dan Tanggal </t>
  </si>
  <si>
    <t>Waktu</t>
  </si>
  <si>
    <t>Tempat</t>
  </si>
  <si>
    <t>Unsur Pimpinan Rapat dan Narasumber</t>
  </si>
  <si>
    <t>Pimpinan Rapat</t>
  </si>
  <si>
    <t>Sekretaris / Notulis</t>
  </si>
  <si>
    <t>Narasumber</t>
  </si>
  <si>
    <t>Demikianlah Berita Acara ini dibuat dan disahkan dengan penuh tanggung jawab agar dapat dipergunakan sebagaimana mestinya.</t>
  </si>
  <si>
    <t>Pimpinan Rapat,</t>
  </si>
  <si>
    <t>(Kecamatan)</t>
  </si>
  <si>
    <t>(Sekertaris BPD)</t>
  </si>
  <si>
    <t>(Ketua/Wakil Ketua BPD)</t>
  </si>
  <si>
    <t>Ketua / Wakil Ketua BPD</t>
  </si>
  <si>
    <t>Sekertaris BPD/ Notulis,</t>
  </si>
  <si>
    <t>Mengetahui dan menyetujui,</t>
  </si>
  <si>
    <t>Wakil dari Peserta Musyawarah Desa Khusus</t>
  </si>
  <si>
    <t>No</t>
  </si>
  <si>
    <t>Tanda Tangan</t>
  </si>
  <si>
    <t>…………………………..</t>
  </si>
  <si>
    <r>
      <t xml:space="preserve">Telah dilaksanakan Musyawarah Desa Khusus (Musdessus) dengan agenda Validasi, Finalisasi dan Penetapan data KK calon penerima BLT-DD yang dihadiri oleh Pemerintah Desa, BPD dan Relawan Desa Lawan Covid-19, serta unsur lain yang terkait di desa sebagaimana tercantum dalam </t>
    </r>
    <r>
      <rPr>
        <i/>
        <sz val="12"/>
        <color indexed="8"/>
        <rFont val="Bookman Old Style"/>
        <family val="1"/>
      </rPr>
      <t>Daftar Hadir Terlampir.</t>
    </r>
  </si>
  <si>
    <r>
      <t xml:space="preserve">Setelah dilakukan pembahasan dan diskusi terhadap agenda di atas selanjutnya seluruh peserta Musyawarah Desa Khusus (Musdessus) menyepakati serta memutuskan beberapa hal yang </t>
    </r>
    <r>
      <rPr>
        <b/>
        <i/>
        <sz val="12"/>
        <color indexed="8"/>
        <rFont val="Bookman Old Style"/>
        <family val="1"/>
      </rPr>
      <t xml:space="preserve">berketetapan menjadi keputusan akhir dari Musyawarah Desa Khusus (Musdessus) </t>
    </r>
    <r>
      <rPr>
        <sz val="12"/>
        <color indexed="8"/>
        <rFont val="Bookman Old Style"/>
        <family val="1"/>
      </rPr>
      <t>ini :</t>
    </r>
  </si>
  <si>
    <r>
      <t>2.</t>
    </r>
    <r>
      <rPr>
        <sz val="12"/>
        <color indexed="8"/>
        <rFont val="Times New Roman"/>
        <family val="1"/>
      </rPr>
      <t xml:space="preserve">   </t>
    </r>
    <r>
      <rPr>
        <sz val="12"/>
        <color indexed="8"/>
        <rFont val="Bookman Old Style"/>
        <family val="1"/>
      </rPr>
      <t xml:space="preserve">Data KK calon penerima BLT-DD yang dinyatakan Memenuhi Sayarat (MS) selanjutkan akan dilaporkan kepada Bupati melalui Camat untuk disahkan sesuai ketentuan yg berlaku.  </t>
    </r>
  </si>
  <si>
    <t>DAFTAR HADIR</t>
  </si>
  <si>
    <t>Hari/Tanggal</t>
  </si>
  <si>
    <t>Jam</t>
  </si>
  <si>
    <t>JABATAN</t>
  </si>
  <si>
    <t>TANDA TANGAN</t>
  </si>
  <si>
    <t>6.</t>
  </si>
  <si>
    <t>7.</t>
  </si>
  <si>
    <t>8.</t>
  </si>
  <si>
    <t>9.</t>
  </si>
  <si>
    <t>10.</t>
  </si>
  <si>
    <t>11.</t>
  </si>
  <si>
    <t>12.</t>
  </si>
  <si>
    <t>13.</t>
  </si>
  <si>
    <t>14.</t>
  </si>
  <si>
    <t>15.</t>
  </si>
  <si>
    <t>16.</t>
  </si>
  <si>
    <t>MUSYAWARAH DESA KHSUSUS</t>
  </si>
  <si>
    <t>NOTULENSI BERITA ACARA</t>
  </si>
  <si>
    <t>Pelaksanaan Kegiatan:</t>
  </si>
  <si>
    <t>Hari dan Tanggal</t>
  </si>
  <si>
    <t>Unsur Pimpinan Rapat:</t>
  </si>
  <si>
    <t>Pemimpin Rapat</t>
  </si>
  <si>
    <t>Notulis</t>
  </si>
  <si>
    <t>Nara Sumber:</t>
  </si>
  <si>
    <t>Notulen:</t>
  </si>
  <si>
    <t>NOTULIS</t>
  </si>
  <si>
    <t>BANTUAN LANGSUNG TUNAI - DANA DESA</t>
  </si>
  <si>
    <t>…………………………………………………………………….………………………………………………………</t>
  </si>
  <si>
    <t>(__________________)</t>
  </si>
  <si>
    <t>DOKUMENTASI MUSYAWARAH DESA KHUSUS</t>
  </si>
  <si>
    <t>Kegiatan Musdeskhus</t>
  </si>
  <si>
    <t>Penandatanganan Berita Acara</t>
  </si>
  <si>
    <t>Yang bertanda tangan di bawah ini</t>
  </si>
  <si>
    <t>Kepala Desa</t>
  </si>
  <si>
    <t>………………………….</t>
  </si>
  <si>
    <t>Berdasarkan surat dari Dirjen PMD Kementerian Desa PDTT Nomor 10/PRI.00/IV/2020 tanggal 21 April 2020 tentang Penegasan Petunjuk Teknis Pendataan Calon Penerima BLT-DD.</t>
  </si>
  <si>
    <t>Untuk melaksanakan tugas yakni melakukan pendataan keluarga miskin calon penerima Bantuan Langsung Tunai (BLT) Dana Desa di masing-masing wilayah Dusun dengan di dampingi oleh Kepala Dusun. Setelah kegiatan berakhir diharapkan menyelesaikan Format Pendataan Keluarga Miskin Calon Penerima BLT di tandatangani dan mengetahui Kepala Desa</t>
  </si>
  <si>
    <t>Kegiatan dilaksanan selama:</t>
  </si>
  <si>
    <t>....................... - ……...…………</t>
  </si>
  <si>
    <t>...................... - …………………… 2020</t>
  </si>
  <si>
    <t>XXIII. FORMAT RENCANA ANGGARAN DAN BIAYA (RAB)</t>
  </si>
  <si>
    <t>RENCANA ANGGARAN BIAYA (RAB)</t>
  </si>
  <si>
    <t xml:space="preserve">Bidang </t>
  </si>
  <si>
    <t>Kegiatan</t>
  </si>
  <si>
    <t>URAIAN</t>
  </si>
  <si>
    <t>Volume</t>
  </si>
  <si>
    <t>Satuan</t>
  </si>
  <si>
    <t>Harga Satuan     Rp</t>
  </si>
  <si>
    <t>Jumlah Total
Rp</t>
  </si>
  <si>
    <t>Total Biaya</t>
  </si>
  <si>
    <t>(………………………………..)</t>
  </si>
  <si>
    <t>TAHUN ANGGARAN 2020</t>
  </si>
  <si>
    <t>Sub Bidang</t>
  </si>
  <si>
    <t>: Penanggulangan Bencana, Keadaan Darurat dan Mendesak Desa</t>
  </si>
  <si>
    <t>: Penanggulangan Bencana</t>
  </si>
  <si>
    <t>Waktu Pelaksanaan</t>
  </si>
  <si>
    <t>: April - Juni 2020</t>
  </si>
  <si>
    <t>Rincian Pendanaan</t>
  </si>
  <si>
    <t>Sumber Dana*</t>
  </si>
  <si>
    <t>Bantuan Langsung Tunai (BLT)</t>
  </si>
  <si>
    <t>KK</t>
  </si>
  <si>
    <t>Dana Desa</t>
  </si>
  <si>
    <t>Disetujui,</t>
  </si>
  <si>
    <t>DAFTAR PENERIMA BANTUAN LANGSUNG TUNAI (BLT)</t>
  </si>
  <si>
    <t>BAGI KELUARGA MISKIN DAN RENTAN</t>
  </si>
  <si>
    <t>NAMA KEPALA KELUARGA</t>
  </si>
  <si>
    <t>TANGGAL PENERIMAAN</t>
  </si>
  <si>
    <t>TANDA TANGAN PENERIMA</t>
  </si>
  <si>
    <t>JUMLAH PENERIMANAAN (Rp)</t>
  </si>
  <si>
    <t>Diverifikasi Oleh,</t>
  </si>
  <si>
    <t>Sekertaris Desa,</t>
  </si>
  <si>
    <t>Yang Membayar</t>
  </si>
  <si>
    <t>Kode Kegiatan</t>
  </si>
  <si>
    <t>: 5.1.00.5.4</t>
  </si>
  <si>
    <t>: April -          2020</t>
  </si>
  <si>
    <t>Sumber Dana</t>
  </si>
  <si>
    <t>: Dana Desa</t>
  </si>
  <si>
    <t>Pengadaan bahan Cairan Desinfektan</t>
  </si>
  <si>
    <t>Head Thermometer</t>
  </si>
  <si>
    <t>Pengadaan Masker</t>
  </si>
  <si>
    <t>Banner/Baliho</t>
  </si>
  <si>
    <t xml:space="preserve">Pengadaan sarana CTPS ( Cuci Tangan Pakai Sabun )  </t>
  </si>
  <si>
    <t>Handsaintizer</t>
  </si>
  <si>
    <t>Sosialisasi pencegahan covid-19</t>
  </si>
  <si>
    <t>APD/ Sejenisnya</t>
  </si>
  <si>
    <t>Sarung Tangan</t>
  </si>
  <si>
    <t>Unit</t>
  </si>
  <si>
    <t>LAPORAN PELAKSANAAN ANGGARAN PENDAPATAN DAN BELANJA DESA</t>
  </si>
  <si>
    <t>TAHUN ANGGARAN………….</t>
  </si>
  <si>
    <t>KODE REKENING</t>
  </si>
  <si>
    <t>Penanggulangan Bencana</t>
  </si>
  <si>
    <t>Belanja Tak Terduga</t>
  </si>
  <si>
    <t>Kepala Desa, ……………….</t>
  </si>
  <si>
    <t>BELANJA TAK TERDUGA</t>
  </si>
  <si>
    <t>PADA BIDANG PENANGGULANGAN BENCANA, KEADAAN DARURAT DAN MENDESAK DESA</t>
  </si>
  <si>
    <t>REALISASI ANGGARAN (Rp)</t>
  </si>
  <si>
    <t>ANGGARAN (Rp)</t>
  </si>
  <si>
    <t>SUMBER DANA</t>
  </si>
  <si>
    <t>SISA ANGGARAN (Rp)</t>
  </si>
  <si>
    <t>BIDANG PENANGGULANGAN BENCANA, KEADAAN DARURAT DAN MENDESAK DESA</t>
  </si>
  <si>
    <t>Sub Bidang Penanggulangan Bencana</t>
  </si>
  <si>
    <t>00</t>
  </si>
  <si>
    <t>01</t>
  </si>
  <si>
    <t>Transport penyemprotan</t>
  </si>
  <si>
    <t>Konsumsi Penjaga Posko</t>
  </si>
  <si>
    <t>Sub Bidang Keadaan Mendesak</t>
  </si>
  <si>
    <t>Keadaan Mendesak</t>
  </si>
  <si>
    <t>Bantuan Langsung Tunai</t>
  </si>
  <si>
    <t>Desa …………………,……………………… 2020</t>
  </si>
  <si>
    <t>LAPORAN KONSILIDASI BELANJA TAK TERDUGA</t>
  </si>
  <si>
    <t>BULAN</t>
  </si>
  <si>
    <t>KECAMATAN</t>
  </si>
  <si>
    <t>KABUPATEN</t>
  </si>
  <si>
    <t>PROVINSI</t>
  </si>
  <si>
    <t>KODEFIKASI DESA</t>
  </si>
  <si>
    <t>NAMA DESA</t>
  </si>
  <si>
    <t>BIDANG 5</t>
  </si>
  <si>
    <t>REALISASI (Rp)</t>
  </si>
  <si>
    <t>SUB BIDANG 1</t>
  </si>
  <si>
    <t>SUB BIDANG 2</t>
  </si>
  <si>
    <t>SUB BIDANG 3</t>
  </si>
  <si>
    <t>JUMLAH TOTAL</t>
  </si>
  <si>
    <t>Suka Makmur</t>
  </si>
  <si>
    <t>Marga Mulya</t>
  </si>
  <si>
    <t>Panca Mulya</t>
  </si>
  <si>
    <t>Marga Manunggal Jaya</t>
  </si>
  <si>
    <t>Tanjung Harapan</t>
  </si>
  <si>
    <t>Berkah</t>
  </si>
  <si>
    <t>Bukit Makmur</t>
  </si>
  <si>
    <t>Bukit Mas</t>
  </si>
  <si>
    <t>Mekar Sari Makmur</t>
  </si>
  <si>
    <t>Bakti Mulya</t>
  </si>
  <si>
    <t>Panca Bakti</t>
  </si>
  <si>
    <t>Keterangan:</t>
  </si>
  <si>
    <t>Sub Bidang 1</t>
  </si>
  <si>
    <t>Kegiatan Penanggulangan Bencana</t>
  </si>
  <si>
    <t>Jenis Kegiatan:</t>
  </si>
  <si>
    <t>1. Pembentukan Pos Desa / RW/ RT</t>
  </si>
  <si>
    <t>2. Sterilisasi Fasilitasi Umum dan Sosial Milik Desa</t>
  </si>
  <si>
    <t>3. Membuat bilik desinfektan untuk keluar masuk desa/ kampung/ dusun</t>
  </si>
  <si>
    <t>4. Pelaksanaan dan pembuatan bahan sosialisasi</t>
  </si>
  <si>
    <t>5. Penyedian Alat pelindung diri, masker dan lain sebagainya</t>
  </si>
  <si>
    <t>6. Penyedian antiseptik (handsanitizer), desinfektan</t>
  </si>
  <si>
    <t>7. Pendataan kondisi warga desa dan penduduk sementara/ mudik</t>
  </si>
  <si>
    <t>8. Penyediaan obat-obatan desa</t>
  </si>
  <si>
    <t>9. Penyediaan ruang isolasi/ karantina untuk pendatang</t>
  </si>
  <si>
    <t>10. Bantuan pangan untuk masyarakat dalam ruang isolasi/ karantina desa/ mandiri</t>
  </si>
  <si>
    <t>11. Penyediaan peralatan cuci tangan (wastafel) dibeberapa lokasi desa beserta sabun cair</t>
  </si>
  <si>
    <t>12. Pemakaman sesuai protokol covid-19 sesuai dengan protokol kesehatan</t>
  </si>
  <si>
    <t>13. Penyerapan untuk tenaga padat karya tunai</t>
  </si>
  <si>
    <t>14. Dan lain-lain sesuai kebutuhan desa</t>
  </si>
  <si>
    <t>Sub Bidang 2</t>
  </si>
  <si>
    <t>Sub Bidang Keadaan Darurat (Bila Diperlukan)</t>
  </si>
  <si>
    <t>Kegiatan Keadaan Darurat</t>
  </si>
  <si>
    <t>(Untuk pelaksanaan kegiatan yang dikarenakan adanya kerusakan dan/ atau terancamnya penyelesaian</t>
  </si>
  <si>
    <t>pembangunan sarana dan prasarana akibat kenaikan harga yang menyebabkan terganggunya pelayanan</t>
  </si>
  <si>
    <t>dasar masyarakat)</t>
  </si>
  <si>
    <t>Sub Bidang 3</t>
  </si>
  <si>
    <t>Sub Bidang Keadaan Mendesak Desa</t>
  </si>
  <si>
    <t>Kegiatan Keadaan Mendesak Desa</t>
  </si>
  <si>
    <t>Jenis Kegiatan</t>
  </si>
  <si>
    <t>1. Bantuan Langung Tunai (BLT) bagi masyarakat miskin dan rentan (Sesuai ketentuan peraturan perundangan</t>
  </si>
  <si>
    <t>yang berlaku</t>
  </si>
  <si>
    <t>2. Kegiatan lain-lain sesuai kebutuhan desa</t>
  </si>
  <si>
    <t>Camat</t>
  </si>
  <si>
    <t>Kecamatan Sungai Bahar</t>
  </si>
  <si>
    <t>(……………)</t>
  </si>
  <si>
    <t>NIP.</t>
  </si>
  <si>
    <t>NIK KTP</t>
  </si>
  <si>
    <t>Terdeteksi sakit jantung</t>
  </si>
  <si>
    <t>Terdeteksi sakit paru-paru</t>
  </si>
  <si>
    <t>Terdeteksi sakit stroke</t>
  </si>
  <si>
    <t>Terfeteksi sakit kencing manis/diabetes</t>
  </si>
  <si>
    <t>Terdeteksi sakit ginjal</t>
  </si>
  <si>
    <t>Terdeteksi epilepsi</t>
  </si>
  <si>
    <t>Terdeteksi sakit menahun lainnya (Sebutkan)</t>
  </si>
  <si>
    <t>ODP</t>
  </si>
  <si>
    <t>PDP</t>
  </si>
  <si>
    <t>SUSPECT</t>
  </si>
  <si>
    <t>GEJALA COVID-19 (KATEGORI +)</t>
  </si>
  <si>
    <t>STATUS KEPALA KELUARGA</t>
  </si>
  <si>
    <t>IYA</t>
  </si>
  <si>
    <t>TIDAK</t>
  </si>
  <si>
    <t>Keterangan</t>
  </si>
  <si>
    <t>Suspect</t>
  </si>
  <si>
    <t>MS</t>
  </si>
  <si>
    <t>: Memenuhi Syarat</t>
  </si>
  <si>
    <t>TMS</t>
  </si>
  <si>
    <t>: Tidak Memenuhi Syarat</t>
  </si>
  <si>
    <t>: Orang Dalam Pemantauan (orang yang mempunyai riwayat kontak dengan pasien yang positif corona)</t>
  </si>
  <si>
    <t>: Orang yang diduga kuat terjangkit Covid-19 dan pernah melakukan kontak dekat dengan pasien positif corona</t>
  </si>
  <si>
    <t>: Kartu Prakerja</t>
  </si>
  <si>
    <t>Kelengkapan Dokumen</t>
  </si>
  <si>
    <t>1. Fotocopy KK dan KTP</t>
  </si>
  <si>
    <t>2. Foto Calon Penerima dan Rumah Tinggal</t>
  </si>
  <si>
    <t>Ingat : "Calon Penerima BLT-DD adalah Kelauarga Miskin (KK) yang terdapat dalam Data Terpadu Kesejahteraan Sosial (DTKS), dan jika ada keluarga miskin tetapi tidak masuk kedalam DTKS, maka bisa ditambahkan untuk pemutakhiran DTKS" (Dasar Petunjuk Teknis Pendataan Keluarga Calon Penerima BLT Dana Desa, Kementrian Desa, Pembangunan daerah Tertinggal dan Transmigrasi RI, Direktorat Jenderal Pembangunan dan Pemberdayaan Masyarakat Desa, Nomor 9/PRI.00/IV/2020, tanggal 16 April 2020)</t>
  </si>
  <si>
    <t>JPS</t>
  </si>
  <si>
    <t>: Jaringan Pengaman Sosial</t>
  </si>
  <si>
    <t>: Pasien Dalam Pengawasan (orang yang dirawat oleh tenaga kesehatan dan menunjukan gejala sakit)</t>
  </si>
  <si>
    <t>_________________________</t>
  </si>
  <si>
    <t>TPPI Kecamatan…..............</t>
  </si>
  <si>
    <t>PEMERINTAH KABUPATEN ….........................</t>
  </si>
  <si>
    <t>KECAMATAN…......................</t>
  </si>
  <si>
    <t>PEMERINTAH DESA…………………… KECAMATAN …......................</t>
  </si>
  <si>
    <t>DESA PACUNG KECAMATAN TEJAKULA</t>
  </si>
  <si>
    <t>Pengadaan alat kesehatan</t>
  </si>
  <si>
    <t>a. Hand Sanitizer</t>
  </si>
  <si>
    <t>b. Jet Spray Disinfektan</t>
  </si>
  <si>
    <t>Botol</t>
  </si>
  <si>
    <t>Buah</t>
  </si>
  <si>
    <t>Pcs</t>
  </si>
  <si>
    <t xml:space="preserve">Pembuatan Banner / Baliho cegah COVID-19  </t>
  </si>
  <si>
    <t>Ls</t>
  </si>
  <si>
    <t>a. Kertas HVS F4</t>
  </si>
  <si>
    <t>Pengadaan ATK di Pos Jaga dan pendataan masyarakat terdampak COVID-19</t>
  </si>
  <si>
    <t>b. Pulpen</t>
  </si>
  <si>
    <t>Rim</t>
  </si>
  <si>
    <t>Pak</t>
  </si>
  <si>
    <t>c. Materai 3000</t>
  </si>
  <si>
    <t>Lbr</t>
  </si>
  <si>
    <t>d. Materai 6000</t>
  </si>
  <si>
    <t>Pengadaan Masker Kain</t>
  </si>
  <si>
    <t>Laminating himbauan tamu harap lapor ke posko</t>
  </si>
  <si>
    <t>Sewa Tempat Isolasi PMI</t>
  </si>
  <si>
    <t>Hari</t>
  </si>
  <si>
    <t>Konsumsi Penanggulangan COVID-19</t>
  </si>
  <si>
    <t>a. Nasi</t>
  </si>
  <si>
    <t>b. Jajan</t>
  </si>
  <si>
    <t>c. Air Mineral</t>
  </si>
  <si>
    <t>d. Air Isi Ulang</t>
  </si>
  <si>
    <t>e. Kopi</t>
  </si>
  <si>
    <t>f. Teh</t>
  </si>
  <si>
    <t>Bks</t>
  </si>
  <si>
    <t>Biji</t>
  </si>
  <si>
    <t>Dus</t>
  </si>
  <si>
    <t>Galon</t>
  </si>
  <si>
    <t>Gelas</t>
  </si>
  <si>
    <t>Desa Pacung, 29 April 2020</t>
  </si>
  <si>
    <t>Kepala Desa Pacung</t>
  </si>
  <si>
    <t>Desa Pacung , 29 April 2020</t>
  </si>
  <si>
    <t>PEMERINTAH KABUPATEN BULELENG</t>
  </si>
  <si>
    <t>KECAMATAN TEJAKULA</t>
  </si>
  <si>
    <t>DESA PACUNG</t>
  </si>
  <si>
    <t xml:space="preserve">Alamat: Jln. Singaraja – Amlapura,Kode Pos.81173
Tlp. 082146491711
</t>
  </si>
  <si>
    <t>Dalam rangka menindakajuti Peraturan Menteri Desa PDTT RI Nomor 6 Tahun 2020 tentang Perubahan Atas Peraturan Menteri Desa PDTT RI Nomor 11 Tahun 2019 tentang Prioritas Penggunaan Dana Desa Tahun 2020, terkait Bantuan Langsung Tunai Dana Desa (BLT-DD), di Desa Pacung Kecamatan Tejakula Kabupaten Buleleng Provinsi Bali, maka pada hari ini :</t>
  </si>
  <si>
    <t>: Kantor Perbekel Pacung</t>
  </si>
  <si>
    <t>: Ketut Jiwantara</t>
  </si>
  <si>
    <t>: 2. Gede Kardiana</t>
  </si>
  <si>
    <t>Perbekel Pacung</t>
  </si>
  <si>
    <t>( Gede Kardiana )</t>
  </si>
  <si>
    <t>( Ketut Jiwantara )</t>
  </si>
  <si>
    <t>Desa : Pacung</t>
  </si>
  <si>
    <t>: Kantor Perbekel Desa Pacung</t>
  </si>
  <si>
    <t>(Ketut Jiwantara)</t>
  </si>
  <si>
    <t>Ketua BPD</t>
  </si>
  <si>
    <t>(Gede Kardiana)</t>
  </si>
  <si>
    <t>(Komang Wiarta)</t>
  </si>
  <si>
    <t>(Nengah Kardiasa)</t>
  </si>
  <si>
    <t>Pacung, …….,……. 2020</t>
  </si>
  <si>
    <t>Perbekel Pacung,</t>
  </si>
  <si>
    <t>PPKD/ Kasi Kesejahteraan,</t>
  </si>
  <si>
    <t>: I Nyoman Putra,SH</t>
  </si>
  <si>
    <t>( I Nyoman Putra,SH )</t>
  </si>
  <si>
    <t>(Perbekel)</t>
  </si>
  <si>
    <t>GEDE KARDIANA</t>
  </si>
  <si>
    <t>Jumlah Total            ( 3 Bulan )
Rp</t>
  </si>
  <si>
    <t>Harga Satuan     ( Perbulan )       Rp</t>
  </si>
  <si>
    <t>: 5.3.00.5.4</t>
  </si>
  <si>
    <t>: Keadaan Mendesak</t>
  </si>
  <si>
    <t>: Penanganan Keadaan Mendesak</t>
  </si>
  <si>
    <t>Foto copy form pendataan BLTD COVID-19</t>
  </si>
  <si>
    <t>KADEK WIDIADA PUTRA</t>
  </si>
  <si>
    <t>5108090211180001</t>
  </si>
  <si>
    <t>5108080511940003</t>
  </si>
  <si>
    <t>BD. Anta Sari</t>
  </si>
  <si>
    <t>NENGAH LANDEP</t>
  </si>
  <si>
    <t>5108091112090023</t>
  </si>
  <si>
    <t>5108090111690002</t>
  </si>
  <si>
    <t>GEDE MALIADA</t>
  </si>
  <si>
    <t>5108032503150000</t>
  </si>
  <si>
    <t>5108091205840001</t>
  </si>
  <si>
    <t>NENGAH ADNYANA PUTRA</t>
  </si>
  <si>
    <t>5108092207130002</t>
  </si>
  <si>
    <t>5108091406870001</t>
  </si>
  <si>
    <t>NENGAH ASTAWA</t>
  </si>
  <si>
    <t>5108093103110026</t>
  </si>
  <si>
    <t>5108090107900226</t>
  </si>
  <si>
    <t>NYOMAN TAMBUN</t>
  </si>
  <si>
    <t>5108091404100014</t>
  </si>
  <si>
    <t>5108090302560002</t>
  </si>
  <si>
    <t>WAYAN PARTI YASA</t>
  </si>
  <si>
    <t>5108092211110004</t>
  </si>
  <si>
    <t>5108092105910004</t>
  </si>
  <si>
    <t>GEDE BUDIASA</t>
  </si>
  <si>
    <t>5108090507100007</t>
  </si>
  <si>
    <t>5108090503720003</t>
  </si>
  <si>
    <t>KOMANG SUARTA</t>
  </si>
  <si>
    <t>5108093008100007</t>
  </si>
  <si>
    <t>5108090109780002</t>
  </si>
  <si>
    <t>I WAYAN NORSI</t>
  </si>
  <si>
    <t>5108092101130006</t>
  </si>
  <si>
    <t>5108093006590002</t>
  </si>
  <si>
    <t>NYOMAN GELGEL</t>
  </si>
  <si>
    <t>5108090407110006</t>
  </si>
  <si>
    <t>5108093012790007</t>
  </si>
  <si>
    <t>I MADE AMAN</t>
  </si>
  <si>
    <t>5108093009090008</t>
  </si>
  <si>
    <t>5108092503550002</t>
  </si>
  <si>
    <t>I KETUT YASA</t>
  </si>
  <si>
    <t>5108092004800004</t>
  </si>
  <si>
    <t>5108093003100014</t>
  </si>
  <si>
    <t>I GEDE ARDANA</t>
  </si>
  <si>
    <t>5108092311120008</t>
  </si>
  <si>
    <t>5108090808750002</t>
  </si>
  <si>
    <t>KADEK DIARTA</t>
  </si>
  <si>
    <t>5108091709090019</t>
  </si>
  <si>
    <t>5108092107690004</t>
  </si>
  <si>
    <t>GEDE SUJANA</t>
  </si>
  <si>
    <t>5108093112680086</t>
  </si>
  <si>
    <t>GEDE SIKI</t>
  </si>
  <si>
    <t>5108091608100042</t>
  </si>
  <si>
    <t>5108090107490112</t>
  </si>
  <si>
    <t>I GEDE OKA</t>
  </si>
  <si>
    <t>5108090806110015</t>
  </si>
  <si>
    <t>5108092003450003</t>
  </si>
  <si>
    <t>PUTU ALIT ARIASA</t>
  </si>
  <si>
    <t>5108091908100022</t>
  </si>
  <si>
    <t>5108093112760103</t>
  </si>
  <si>
    <t>KETUT LABA</t>
  </si>
  <si>
    <t>5108090211110003</t>
  </si>
  <si>
    <t>5108095306500001</t>
  </si>
  <si>
    <t>KETUT SUARDIKA</t>
  </si>
  <si>
    <t>5108090607120004</t>
  </si>
  <si>
    <t>5108093112820004</t>
  </si>
  <si>
    <t>MADE SANIARTA</t>
  </si>
  <si>
    <t>5108093008100029</t>
  </si>
  <si>
    <t>5108092706740002</t>
  </si>
  <si>
    <t>KADEK BUDI ARTA YASA</t>
  </si>
  <si>
    <t>5108091804120009</t>
  </si>
  <si>
    <t>5108090412880002</t>
  </si>
  <si>
    <t>I KETUT SWITRA</t>
  </si>
  <si>
    <t>5108090504110034</t>
  </si>
  <si>
    <t>5108090406820005</t>
  </si>
  <si>
    <t>KOMANG NGURAH MAHARDIKA</t>
  </si>
  <si>
    <t>5108090510100001</t>
  </si>
  <si>
    <t>5108093112870091</t>
  </si>
  <si>
    <t>LUH ALIT</t>
  </si>
  <si>
    <t>5108091409100040</t>
  </si>
  <si>
    <t>5108094107470128</t>
  </si>
  <si>
    <t>MADE TANGKAS</t>
  </si>
  <si>
    <t>5108091409100037</t>
  </si>
  <si>
    <t>5108090107660217</t>
  </si>
  <si>
    <t>cacat fisik</t>
  </si>
  <si>
    <t>I KOMANG REDIARTANA</t>
  </si>
  <si>
    <t>5108090701130004</t>
  </si>
  <si>
    <t>5108091712950001</t>
  </si>
  <si>
    <t>KOMANG REDIASA</t>
  </si>
  <si>
    <t>5108091011110008</t>
  </si>
  <si>
    <t>5108091706880002</t>
  </si>
  <si>
    <t>WAYAN GITONG</t>
  </si>
  <si>
    <t>5108091507100026</t>
  </si>
  <si>
    <t>5108091204400001</t>
  </si>
  <si>
    <t>NYOMAN WIDIASA</t>
  </si>
  <si>
    <t>5108093105110013</t>
  </si>
  <si>
    <t>5108090803800002</t>
  </si>
  <si>
    <t>KADEK SUKESTIASIH</t>
  </si>
  <si>
    <t>5108090908100036</t>
  </si>
  <si>
    <t>5108097112890075</t>
  </si>
  <si>
    <t>disabilitas</t>
  </si>
  <si>
    <t>GEDE KOMPYANG</t>
  </si>
  <si>
    <t>5108091911100010</t>
  </si>
  <si>
    <t>5108090806450002</t>
  </si>
  <si>
    <t>NYOMAN LANDUH</t>
  </si>
  <si>
    <t>5108091008110021</t>
  </si>
  <si>
    <t>5108091703380001</t>
  </si>
  <si>
    <t>GEDE SARDI</t>
  </si>
  <si>
    <t>5108092009100007</t>
  </si>
  <si>
    <t>5108091104430001</t>
  </si>
  <si>
    <t>NYOMAN TETEP</t>
  </si>
  <si>
    <t>5108090610090004</t>
  </si>
  <si>
    <t>5108093112450060</t>
  </si>
  <si>
    <t>WAYAN TRIMA</t>
  </si>
  <si>
    <t>5108092309190006</t>
  </si>
  <si>
    <t>5108093112570034</t>
  </si>
  <si>
    <t>I NENGAH DANA</t>
  </si>
  <si>
    <t>5108092308100014</t>
  </si>
  <si>
    <t>5108092404730004</t>
  </si>
  <si>
    <t>WAYAN MANIS</t>
  </si>
  <si>
    <t>5108091008110020</t>
  </si>
  <si>
    <t>5108091012490001</t>
  </si>
  <si>
    <t>KOMANG SUMADI</t>
  </si>
  <si>
    <t>5108093008100028</t>
  </si>
  <si>
    <t>5108090604680003</t>
  </si>
  <si>
    <t>NENGAH KAJANAN</t>
  </si>
  <si>
    <t>5108093009090004</t>
  </si>
  <si>
    <t>5108091504640001</t>
  </si>
  <si>
    <t>NYOMAN MANTA</t>
  </si>
  <si>
    <t>5108091512100030</t>
  </si>
  <si>
    <t>5108090405670003</t>
  </si>
  <si>
    <t>WAYAN BUDIADA</t>
  </si>
  <si>
    <t>5108092007110027</t>
  </si>
  <si>
    <t>5108092508910004</t>
  </si>
  <si>
    <t>WAYAN BELASIN</t>
  </si>
  <si>
    <t>5108092308110005</t>
  </si>
  <si>
    <t>5108091809550002</t>
  </si>
  <si>
    <t>GEDE DARMA</t>
  </si>
  <si>
    <t>5108092611100008</t>
  </si>
  <si>
    <t>5108090603860003</t>
  </si>
  <si>
    <t>NENGAH DEK</t>
  </si>
  <si>
    <t>5108092611100009</t>
  </si>
  <si>
    <t>5108092104700001</t>
  </si>
  <si>
    <t>I NENGAH SUDANA</t>
  </si>
  <si>
    <t>5108092301100029</t>
  </si>
  <si>
    <t>5108092912690002</t>
  </si>
  <si>
    <t>KETUT SUJANI</t>
  </si>
  <si>
    <t>5108091002100023</t>
  </si>
  <si>
    <t>5108094107740236</t>
  </si>
  <si>
    <t>NENGAH RINTI</t>
  </si>
  <si>
    <t>5108091811100015</t>
  </si>
  <si>
    <t>5108095006440001</t>
  </si>
  <si>
    <t>GEDE NGURAH ARIANTA</t>
  </si>
  <si>
    <t>5108091502130001</t>
  </si>
  <si>
    <t>5108092811850001</t>
  </si>
  <si>
    <t>KADEK PARBAWA</t>
  </si>
  <si>
    <t>5108090202710003</t>
  </si>
  <si>
    <t>5108091902180003</t>
  </si>
  <si>
    <t>GEDE BUDI ARTA</t>
  </si>
  <si>
    <t>5108090211100013</t>
  </si>
  <si>
    <t>5108090812880001</t>
  </si>
  <si>
    <t>WAYAN SUMARADA</t>
  </si>
  <si>
    <t>5108092508090041</t>
  </si>
  <si>
    <t>5108093112520084</t>
  </si>
  <si>
    <t>KADEK NGURAH ARJANA</t>
  </si>
  <si>
    <t>5108091306950002</t>
  </si>
  <si>
    <t>GEDE SEMARA JAYA</t>
  </si>
  <si>
    <t>5108091410100003</t>
  </si>
  <si>
    <t>5108093112550188</t>
  </si>
  <si>
    <t>KETUT BUDIARTA</t>
  </si>
  <si>
    <t>5108091906120013</t>
  </si>
  <si>
    <t>5108091203970003</t>
  </si>
  <si>
    <t>KETUT BUDIASA</t>
  </si>
  <si>
    <t>5108091909110014</t>
  </si>
  <si>
    <t>5108092001750004</t>
  </si>
  <si>
    <t>KETUT SUWINI</t>
  </si>
  <si>
    <t>5108092605110012</t>
  </si>
  <si>
    <t>5108094107580296</t>
  </si>
  <si>
    <t>I GEDE WIDANA</t>
  </si>
  <si>
    <t>5108091105120016</t>
  </si>
  <si>
    <t>5108093112690216</t>
  </si>
  <si>
    <t>GEDE ARYA SANA</t>
  </si>
  <si>
    <t>5108091106100011</t>
  </si>
  <si>
    <t>5108090408600002</t>
  </si>
  <si>
    <t>KETUT WIDARMA</t>
  </si>
  <si>
    <t>5108092510100009</t>
  </si>
  <si>
    <t>5108092107820001</t>
  </si>
  <si>
    <t>GEDE ARIANTAWAN</t>
  </si>
  <si>
    <t>5108090109150002</t>
  </si>
  <si>
    <t>5108093009880003</t>
  </si>
  <si>
    <t>I PUTU TOMI ANTARA</t>
  </si>
  <si>
    <t>5108092005130002</t>
  </si>
  <si>
    <t>5108090110920006</t>
  </si>
  <si>
    <t>GEDE ALIT SUGIANTA</t>
  </si>
  <si>
    <t>5108090403130012</t>
  </si>
  <si>
    <t>5108091607820008</t>
  </si>
  <si>
    <t>KADEK WIRADNYANA</t>
  </si>
  <si>
    <t>5108092004110031</t>
  </si>
  <si>
    <t>5108091612820004</t>
  </si>
  <si>
    <t>GEDE MAWA PUTU</t>
  </si>
  <si>
    <t>5108091602110029</t>
  </si>
  <si>
    <t>5108092107640005</t>
  </si>
  <si>
    <t>NI CENING NANTRI</t>
  </si>
  <si>
    <t>5108090403100034</t>
  </si>
  <si>
    <t>5108096207540003</t>
  </si>
  <si>
    <t>MADE PANGGIH</t>
  </si>
  <si>
    <t>5108092407130005</t>
  </si>
  <si>
    <t>5108094406540002</t>
  </si>
  <si>
    <t>KETUT SULATRA</t>
  </si>
  <si>
    <t>5108093009100007</t>
  </si>
  <si>
    <t>5108093112680148</t>
  </si>
  <si>
    <t>KETUT SULADRA</t>
  </si>
  <si>
    <t>5108090203110018</t>
  </si>
  <si>
    <t>5108092505590003</t>
  </si>
  <si>
    <t>5108091003110019</t>
  </si>
  <si>
    <t>5108090403540004</t>
  </si>
  <si>
    <t>KETUT ALIT SUKRAWAN</t>
  </si>
  <si>
    <t>5108090303160001</t>
  </si>
  <si>
    <t>5108090807910002</t>
  </si>
  <si>
    <t>I KADEK SUTAWAN</t>
  </si>
  <si>
    <t>5108090905110012</t>
  </si>
  <si>
    <t>5108091006870005</t>
  </si>
  <si>
    <t>GEDE JULIARTA</t>
  </si>
  <si>
    <t>5108090501100011</t>
  </si>
  <si>
    <t>5108090804850001</t>
  </si>
  <si>
    <t>GEDE BUDIARSANA</t>
  </si>
  <si>
    <t>5108090912140001</t>
  </si>
  <si>
    <t>5108091711900003</t>
  </si>
  <si>
    <t>KOMANG ALIT SUADNYANA</t>
  </si>
  <si>
    <t>5108091412100013</t>
  </si>
  <si>
    <t>5108091506850006</t>
  </si>
  <si>
    <t>GEDE WIDIASA</t>
  </si>
  <si>
    <t>5108092705110011</t>
  </si>
  <si>
    <t>5108090106810007</t>
  </si>
  <si>
    <t>I PUTU ARIANA</t>
  </si>
  <si>
    <t>5108090609190001</t>
  </si>
  <si>
    <t>5108091001930002</t>
  </si>
  <si>
    <t>MADE PARTA YASA</t>
  </si>
  <si>
    <t>5108092903160001</t>
  </si>
  <si>
    <t>5108090601900001</t>
  </si>
  <si>
    <t>5108090910120009</t>
  </si>
  <si>
    <t>5108090402870008</t>
  </si>
  <si>
    <t>I MADE NGURAH ARTAWAN</t>
  </si>
  <si>
    <t>5108090501150004</t>
  </si>
  <si>
    <t>5108090606870004</t>
  </si>
  <si>
    <t>KADEK ARI SUADNYANA</t>
  </si>
  <si>
    <t>5108091606160001</t>
  </si>
  <si>
    <t>5108091412910007</t>
  </si>
  <si>
    <t>NYOMAN MIASA</t>
  </si>
  <si>
    <t>5108090905110025</t>
  </si>
  <si>
    <t>5108093112690177</t>
  </si>
  <si>
    <t>KADEK JONIASA</t>
  </si>
  <si>
    <t>5108090806110007</t>
  </si>
  <si>
    <t>5108091504780004</t>
  </si>
  <si>
    <t>KETUT WINDRA</t>
  </si>
  <si>
    <t>5108091304110019</t>
  </si>
  <si>
    <t>5108091112780006</t>
  </si>
  <si>
    <t>KADEK ENDRA RUDI ASTRAWAN</t>
  </si>
  <si>
    <t>5108093112910005</t>
  </si>
  <si>
    <t>GEDE SANTIARA</t>
  </si>
  <si>
    <t>5108091801120004</t>
  </si>
  <si>
    <t>5108092812700002</t>
  </si>
  <si>
    <t>KADEK SUTAWAN</t>
  </si>
  <si>
    <t>NYOMAN SUKIADI</t>
  </si>
  <si>
    <t>5108091110100033</t>
  </si>
  <si>
    <t>5108092512850006</t>
  </si>
  <si>
    <t>KETUT GELGEL</t>
  </si>
  <si>
    <t>5108090610150001</t>
  </si>
  <si>
    <t>5108090710440001</t>
  </si>
  <si>
    <t>WAYAN SUANDA</t>
  </si>
  <si>
    <t>5108091610150004</t>
  </si>
  <si>
    <t>5108093112450029</t>
  </si>
  <si>
    <t>KETUT KERTI</t>
  </si>
  <si>
    <t>5108091607130008</t>
  </si>
  <si>
    <t>5108092510390001</t>
  </si>
  <si>
    <t>GEDE DARSANA</t>
  </si>
  <si>
    <t>5108091607090022</t>
  </si>
  <si>
    <t>5108090303580002</t>
  </si>
  <si>
    <t>KOMANG RANTEN</t>
  </si>
  <si>
    <t>5108091608100044</t>
  </si>
  <si>
    <t>5108093112550176</t>
  </si>
  <si>
    <t>I KETUT DANA</t>
  </si>
  <si>
    <t>5108091308120008</t>
  </si>
  <si>
    <t>5108090101680001</t>
  </si>
  <si>
    <t>NENGAH WIDIARTA</t>
  </si>
  <si>
    <t>5108090207100003</t>
  </si>
  <si>
    <t>5108091510720003</t>
  </si>
  <si>
    <t>PUTU WIRNATA</t>
  </si>
  <si>
    <t>5108090603120018</t>
  </si>
  <si>
    <t>5108092003690006</t>
  </si>
  <si>
    <t>MADE SUKRATA</t>
  </si>
  <si>
    <t>5108092408110028</t>
  </si>
  <si>
    <t>5108091410820004</t>
  </si>
  <si>
    <t>NYOMAN ALIT</t>
  </si>
  <si>
    <t>5108090607100016</t>
  </si>
  <si>
    <t>5108090908500001</t>
  </si>
  <si>
    <t>√</t>
  </si>
  <si>
    <t>I NYOMAN SUPARWAN</t>
  </si>
  <si>
    <t>5108092002180004</t>
  </si>
  <si>
    <t>5108090107860274</t>
  </si>
  <si>
    <t>KETUT SUKRAMA</t>
  </si>
  <si>
    <t>5108090612100003</t>
  </si>
  <si>
    <t>5108093112720122</t>
  </si>
  <si>
    <t>C. TANGAN</t>
  </si>
  <si>
    <t>WAYAN SUWITA</t>
  </si>
  <si>
    <t>NYOMAN DARMAJA</t>
  </si>
  <si>
    <t>NYOMAN PARTA</t>
  </si>
  <si>
    <t>5108090702110026</t>
  </si>
  <si>
    <t>5108092207670003</t>
  </si>
  <si>
    <t>NYOMAN MASNA</t>
  </si>
  <si>
    <t>5108092503110017</t>
  </si>
  <si>
    <t>5108091708750007</t>
  </si>
  <si>
    <t>NENGAH INDRAWAN</t>
  </si>
  <si>
    <t>5108091607180002</t>
  </si>
  <si>
    <t>5108091503910004</t>
  </si>
  <si>
    <t>NYOMAN MAWAN</t>
  </si>
  <si>
    <t>5108092501100031</t>
  </si>
  <si>
    <t>5108093112650276</t>
  </si>
  <si>
    <t>GEDE SUARSANA</t>
  </si>
  <si>
    <t>5108091011090001</t>
  </si>
  <si>
    <t>5108091212620004</t>
  </si>
  <si>
    <t>I NENGAH BUDIARTANA</t>
  </si>
  <si>
    <t>5108092704100039</t>
  </si>
  <si>
    <t>5108092603830008</t>
  </si>
  <si>
    <t>NYOMAN TARAM</t>
  </si>
  <si>
    <t>5108092005100027</t>
  </si>
  <si>
    <t>5108093112880061</t>
  </si>
  <si>
    <t>MADE SUDARMAJA</t>
  </si>
  <si>
    <t>5108091811140001</t>
  </si>
  <si>
    <t>5108090610760003</t>
  </si>
  <si>
    <t>NENGAH BUDANA</t>
  </si>
  <si>
    <t>5108090211120013</t>
  </si>
  <si>
    <t>5108091112750001</t>
  </si>
  <si>
    <t>WAYAN ARCANA</t>
  </si>
  <si>
    <t>5108092110090022</t>
  </si>
  <si>
    <t>5108090203690002</t>
  </si>
  <si>
    <t>KETUT ARSA</t>
  </si>
  <si>
    <t>5108090406120007</t>
  </si>
  <si>
    <t>5108090704650001</t>
  </si>
  <si>
    <t>NENGAH DAGING</t>
  </si>
  <si>
    <t>5108090111120009</t>
  </si>
  <si>
    <t>5108090107500009</t>
  </si>
  <si>
    <t>NYOMAN ARTAWAN</t>
  </si>
  <si>
    <t>5108092007110018</t>
  </si>
  <si>
    <t>5108090909790006</t>
  </si>
  <si>
    <t>NYOMAN ARDANA</t>
  </si>
  <si>
    <t>5108092507110040</t>
  </si>
  <si>
    <t>5108090107770219</t>
  </si>
  <si>
    <t>WAYAN RANGSI</t>
  </si>
  <si>
    <t>5108092607120004</t>
  </si>
  <si>
    <t>5108090109710002</t>
  </si>
  <si>
    <t>NYOMAN KASIANA</t>
  </si>
  <si>
    <t>5108091908190001</t>
  </si>
  <si>
    <t>5108090112720003</t>
  </si>
  <si>
    <t>NENGAH KERADI</t>
  </si>
  <si>
    <t>5108092007090010</t>
  </si>
  <si>
    <t>5108093112650105</t>
  </si>
  <si>
    <t>GEDE ARI SUARDIKA</t>
  </si>
  <si>
    <t>5108090611130002</t>
  </si>
  <si>
    <t>5108092711870002</t>
  </si>
  <si>
    <t>I KETUT KARDIKA</t>
  </si>
  <si>
    <t>5108090110120022</t>
  </si>
  <si>
    <t>5108093112700015</t>
  </si>
  <si>
    <t>WAYAN LIARSADI</t>
  </si>
  <si>
    <t>5108091407700003</t>
  </si>
  <si>
    <t>WAYAN SIWI</t>
  </si>
  <si>
    <t>5108091910120017</t>
  </si>
  <si>
    <t>5108094305460002</t>
  </si>
  <si>
    <t>C. KAKI</t>
  </si>
  <si>
    <t>KETUT TAMAN SARI</t>
  </si>
  <si>
    <t>5108092011120006</t>
  </si>
  <si>
    <t>5108094107710007</t>
  </si>
  <si>
    <t>NYOMAN SRIBAKTA</t>
  </si>
  <si>
    <t>5108091907110055</t>
  </si>
  <si>
    <t>5108090107480183</t>
  </si>
  <si>
    <t>KETUT SURINADA</t>
  </si>
  <si>
    <t>5108091301100018</t>
  </si>
  <si>
    <t>5108091507560001</t>
  </si>
  <si>
    <t>LUMPUH</t>
  </si>
  <si>
    <t>MADE DESI</t>
  </si>
  <si>
    <t>5108092007110005</t>
  </si>
  <si>
    <t>5108095212690002</t>
  </si>
  <si>
    <t>GEDE SUTA</t>
  </si>
  <si>
    <t>5108091810130003</t>
  </si>
  <si>
    <t>5108090408790004</t>
  </si>
  <si>
    <t>GEDE PARDIASA</t>
  </si>
  <si>
    <t>5108091711110002</t>
  </si>
  <si>
    <t>5108091008830005</t>
  </si>
  <si>
    <t>NENGAH SEMIN</t>
  </si>
  <si>
    <t>5108090305110004</t>
  </si>
  <si>
    <t>5108094107500325</t>
  </si>
  <si>
    <t>KETUT SUKRANA</t>
  </si>
  <si>
    <t>5108090601100002</t>
  </si>
  <si>
    <t>5108093112630178</t>
  </si>
  <si>
    <t>KETUT PUJA</t>
  </si>
  <si>
    <t>5108090207090010</t>
  </si>
  <si>
    <t>5108093112360027</t>
  </si>
  <si>
    <t>KADEK JULIAWAN</t>
  </si>
  <si>
    <t>5108092406160003</t>
  </si>
  <si>
    <t>5108090107900006</t>
  </si>
  <si>
    <t>GEDE SUNARKA</t>
  </si>
  <si>
    <t>5108092006110005</t>
  </si>
  <si>
    <t>5108091608740008</t>
  </si>
  <si>
    <t>KETUT WIRATA</t>
  </si>
  <si>
    <t>5108092203100016</t>
  </si>
  <si>
    <t>5108093011400001</t>
  </si>
  <si>
    <t>WAYAN ARTA</t>
  </si>
  <si>
    <t>5108092202100002</t>
  </si>
  <si>
    <t>5108091406630001</t>
  </si>
  <si>
    <t>NYOMAN SADIA</t>
  </si>
  <si>
    <t>5108092507110043</t>
  </si>
  <si>
    <t>5108091311730002</t>
  </si>
  <si>
    <t>NENGAH SUKRANING</t>
  </si>
  <si>
    <t>5108090510170002</t>
  </si>
  <si>
    <t>5107063112590127</t>
  </si>
  <si>
    <t>KETUT SANDIASA</t>
  </si>
  <si>
    <t>5108090305120009</t>
  </si>
  <si>
    <t>5108090202750005</t>
  </si>
  <si>
    <t>NENGAH SRIJAYA</t>
  </si>
  <si>
    <t>5108091111100008</t>
  </si>
  <si>
    <t>5108090106680004</t>
  </si>
  <si>
    <t>WAYAN SARMADA</t>
  </si>
  <si>
    <t>5108091307100038</t>
  </si>
  <si>
    <t>5108091808670003</t>
  </si>
  <si>
    <t>GEDE SANJAYA</t>
  </si>
  <si>
    <t>5108090307120006</t>
  </si>
  <si>
    <t>5108090101850009</t>
  </si>
  <si>
    <t>WAYAN DARSARI</t>
  </si>
  <si>
    <t>5108092007110022</t>
  </si>
  <si>
    <t>5108090203720004</t>
  </si>
  <si>
    <t>KETUT SIARSA</t>
  </si>
  <si>
    <t>5108092107110067</t>
  </si>
  <si>
    <t>5108090405460001</t>
  </si>
  <si>
    <t>I GEDE SUARDIKA</t>
  </si>
  <si>
    <t>5108093103110024</t>
  </si>
  <si>
    <t>5108090304840011</t>
  </si>
  <si>
    <t xml:space="preserve">I KETUT KARDI </t>
  </si>
  <si>
    <t>5108091710110028</t>
  </si>
  <si>
    <t>5108091905730003</t>
  </si>
  <si>
    <t>GEDE SURYA WASA</t>
  </si>
  <si>
    <t>5108090904120004</t>
  </si>
  <si>
    <t>5108091902830003</t>
  </si>
  <si>
    <t>NYOMAN SUMINTRA</t>
  </si>
  <si>
    <t>5108092005100028</t>
  </si>
  <si>
    <t>5108090910700003</t>
  </si>
  <si>
    <t>KETUT SUNARSA</t>
  </si>
  <si>
    <t>5108092706110019</t>
  </si>
  <si>
    <t>5108090107720286</t>
  </si>
  <si>
    <t>GEDE NARA SUSANA</t>
  </si>
  <si>
    <t>5108091803100021</t>
  </si>
  <si>
    <t>5108092302830002</t>
  </si>
  <si>
    <t>NENGAH DANGIN</t>
  </si>
  <si>
    <t>5108090702110023</t>
  </si>
  <si>
    <t>5108090107600360</t>
  </si>
  <si>
    <t>KETUT SENDRA</t>
  </si>
  <si>
    <t>5108090203100006</t>
  </si>
  <si>
    <t>5108090107560204</t>
  </si>
  <si>
    <t>I KETUT SARJANA</t>
  </si>
  <si>
    <t>5108092307090003</t>
  </si>
  <si>
    <t>5108090903700003</t>
  </si>
  <si>
    <t>KETUT SRI WERDI</t>
  </si>
  <si>
    <t>5108091907110028</t>
  </si>
  <si>
    <t>5108090608480001</t>
  </si>
  <si>
    <t>GEDE SURATA</t>
  </si>
  <si>
    <t>5108090505100042</t>
  </si>
  <si>
    <t>5108093001780003</t>
  </si>
  <si>
    <t>KOMANG MENDRAWAN</t>
  </si>
  <si>
    <t>5108090505100039</t>
  </si>
  <si>
    <t>5108092312820004</t>
  </si>
  <si>
    <t>KETUT SUANDRA</t>
  </si>
  <si>
    <t>PT ALEK SUTEJA</t>
  </si>
  <si>
    <t>5108091706130008</t>
  </si>
  <si>
    <t>5108092608850001</t>
  </si>
  <si>
    <t>JRO MADE WIDIARI</t>
  </si>
  <si>
    <t>5108090102110017</t>
  </si>
  <si>
    <t>5108096506600003</t>
  </si>
  <si>
    <t>NI WAYAN RENA</t>
  </si>
  <si>
    <t>5108091210110010</t>
  </si>
  <si>
    <t>5108094503400002</t>
  </si>
  <si>
    <t>GEDE PASEK TANGKAS</t>
  </si>
  <si>
    <t>5108090902150001</t>
  </si>
  <si>
    <t>5108092104580001</t>
  </si>
  <si>
    <t>WAYAN SUPANCA</t>
  </si>
  <si>
    <t>5108092401170000</t>
  </si>
  <si>
    <t>5108091505890000</t>
  </si>
  <si>
    <t>KOMANG SANDI</t>
  </si>
  <si>
    <t>5108092511100008</t>
  </si>
  <si>
    <t>5108093112620191</t>
  </si>
  <si>
    <t>V</t>
  </si>
  <si>
    <t>GUSTI MADE ERMA WIJAYA</t>
  </si>
  <si>
    <t>5108090703120002</t>
  </si>
  <si>
    <t>5108091411770005</t>
  </si>
  <si>
    <t>GEDE GUNIARSA</t>
  </si>
  <si>
    <t>5108090107100046</t>
  </si>
  <si>
    <t>5108092408710002</t>
  </si>
  <si>
    <t>MADE WIDIARTA</t>
  </si>
  <si>
    <t>5108090903100008</t>
  </si>
  <si>
    <t>5108090107590185</t>
  </si>
  <si>
    <t>I MADE WIRAT</t>
  </si>
  <si>
    <t>5108091512100024</t>
  </si>
  <si>
    <t>5108093112870093</t>
  </si>
  <si>
    <t>KADEK DARMANTA</t>
  </si>
  <si>
    <t>5108091901100028</t>
  </si>
  <si>
    <t>5108091005750002</t>
  </si>
  <si>
    <t>NENGAH SUMAWAN</t>
  </si>
  <si>
    <t>5108092806130003</t>
  </si>
  <si>
    <t>5108091607840001</t>
  </si>
  <si>
    <t>I GEDE SUMERTA</t>
  </si>
  <si>
    <t>5108092604100010</t>
  </si>
  <si>
    <t>5108091506840001</t>
  </si>
  <si>
    <t>WAYAN SUTAMA</t>
  </si>
  <si>
    <t>5108091910100026</t>
  </si>
  <si>
    <t>5108092901820006</t>
  </si>
  <si>
    <t>I KOMANG KARDIASA</t>
  </si>
  <si>
    <t>5108092510160001</t>
  </si>
  <si>
    <t>5108093112900062</t>
  </si>
  <si>
    <t>I GEDE TIARSA</t>
  </si>
  <si>
    <t>5108091411090028</t>
  </si>
  <si>
    <t>5108091209670001</t>
  </si>
  <si>
    <t>KETUT GUNASA</t>
  </si>
  <si>
    <t>5108090412120018</t>
  </si>
  <si>
    <t>5108090505720005</t>
  </si>
  <si>
    <t>I KOMANG WIDIADA</t>
  </si>
  <si>
    <t>5108091804110009</t>
  </si>
  <si>
    <t>5108092807820001</t>
  </si>
  <si>
    <t>GEDE MINGGU</t>
  </si>
  <si>
    <t>5108091511110007</t>
  </si>
  <si>
    <t>5108091009810004</t>
  </si>
  <si>
    <t>KETUT SUMIASA</t>
  </si>
  <si>
    <t>5108091403120008</t>
  </si>
  <si>
    <t>5108093105780002</t>
  </si>
  <si>
    <t>NYOMAN SUDIARSA</t>
  </si>
  <si>
    <t>5108093103100044</t>
  </si>
  <si>
    <t>5108090101680004</t>
  </si>
  <si>
    <t>I GEDE SUDI</t>
  </si>
  <si>
    <t>5108091603150008</t>
  </si>
  <si>
    <t>5108093112840002</t>
  </si>
  <si>
    <t>NGURAH VERI ARIANTO</t>
  </si>
  <si>
    <t>5108091403120032</t>
  </si>
  <si>
    <t>5108092808900005</t>
  </si>
  <si>
    <t>?</t>
  </si>
  <si>
    <t>NGURAH MADE WIRAMA</t>
  </si>
  <si>
    <t>5108091403120039</t>
  </si>
  <si>
    <t>5108092103640003</t>
  </si>
  <si>
    <t>GEDE RUDIAWAN</t>
  </si>
  <si>
    <t>5108090109100018</t>
  </si>
  <si>
    <t>5108092307850001</t>
  </si>
  <si>
    <t>I NENGAH WASDIMA</t>
  </si>
  <si>
    <t>5108091904110018</t>
  </si>
  <si>
    <t>5108090804820007</t>
  </si>
  <si>
    <t>I MADE ASTAWA GTP.</t>
  </si>
  <si>
    <t>5108091003110022</t>
  </si>
  <si>
    <t>5108091803630001</t>
  </si>
  <si>
    <t>-</t>
  </si>
  <si>
    <t>5108090112690005</t>
  </si>
  <si>
    <t>MADE PUTU YASA</t>
  </si>
  <si>
    <t>5108092110100014</t>
  </si>
  <si>
    <t>5108092601690001</t>
  </si>
  <si>
    <t>KETUT WIDIARTA</t>
  </si>
  <si>
    <t>5108093101110039</t>
  </si>
  <si>
    <t>5108090105770004</t>
  </si>
  <si>
    <t>PUTU DARMAYASA</t>
  </si>
  <si>
    <t>5108091110160007</t>
  </si>
  <si>
    <t>5108091010890013</t>
  </si>
  <si>
    <t>I WAYAN NGURAH</t>
  </si>
  <si>
    <t>5108091304110010</t>
  </si>
  <si>
    <t>5108091505820004</t>
  </si>
  <si>
    <t>NYOMAN SELAMAT</t>
  </si>
  <si>
    <t>5108090104100035</t>
  </si>
  <si>
    <t>5108093112510096</t>
  </si>
  <si>
    <t>STROK</t>
  </si>
  <si>
    <t>I KETUT DURMA</t>
  </si>
  <si>
    <t>5108092408100021</t>
  </si>
  <si>
    <t>5108092409690005</t>
  </si>
  <si>
    <t>GEDE NUADA YASA</t>
  </si>
  <si>
    <t>5108093112940044</t>
  </si>
  <si>
    <t>KADEK JONG KARANATA</t>
  </si>
  <si>
    <t>5108090810180002</t>
  </si>
  <si>
    <t>5108091610950002</t>
  </si>
  <si>
    <t>WAYAN SOMADANA</t>
  </si>
  <si>
    <t>5108090406130003</t>
  </si>
  <si>
    <t>5108092001820002</t>
  </si>
  <si>
    <t>NYOMAN SUWITRA</t>
  </si>
  <si>
    <t>5108092609130009</t>
  </si>
  <si>
    <t>5108091006730005</t>
  </si>
  <si>
    <t>MADE MUDIKA</t>
  </si>
  <si>
    <t>5108091710110015</t>
  </si>
  <si>
    <t>5108091005630003</t>
  </si>
  <si>
    <t>GEDE SUARMARA</t>
  </si>
  <si>
    <t>5108090412120012</t>
  </si>
  <si>
    <t>5108091503690002</t>
  </si>
  <si>
    <t>I GEDE JULI ADNYANA</t>
  </si>
  <si>
    <t>5108092006110026</t>
  </si>
  <si>
    <t>5108091804870003</t>
  </si>
  <si>
    <t>ANAK CACAT</t>
  </si>
  <si>
    <t>LUH PUTU</t>
  </si>
  <si>
    <t>5108092806100030</t>
  </si>
  <si>
    <t>5108097112550146</t>
  </si>
  <si>
    <t>KADEK RESDIASA</t>
  </si>
  <si>
    <t>5108091608100007</t>
  </si>
  <si>
    <t>5108092512830006</t>
  </si>
  <si>
    <t>KADEK BUDIADA</t>
  </si>
  <si>
    <t>5108093101110025</t>
  </si>
  <si>
    <t>5108093112850103</t>
  </si>
  <si>
    <t>LUH RIGU</t>
  </si>
  <si>
    <t>5108090902100009</t>
  </si>
  <si>
    <t>5108097112550118</t>
  </si>
  <si>
    <t>NYOMAN MASTAYA</t>
  </si>
  <si>
    <t>5108092207110026</t>
  </si>
  <si>
    <t>5108093112670120</t>
  </si>
  <si>
    <t>MADE KARDIASA</t>
  </si>
  <si>
    <t>5108090904100014</t>
  </si>
  <si>
    <t>5108093007680001</t>
  </si>
  <si>
    <t>GEDE TATA</t>
  </si>
  <si>
    <t>5108091805100032</t>
  </si>
  <si>
    <t>5108090501470001</t>
  </si>
  <si>
    <t>KADEK KARIASA</t>
  </si>
  <si>
    <t>5108092711120002</t>
  </si>
  <si>
    <t>5108091904720002</t>
  </si>
  <si>
    <t>NYOMAN DEPIN</t>
  </si>
  <si>
    <t>5108090109100024</t>
  </si>
  <si>
    <t>5108090405680004</t>
  </si>
  <si>
    <t>KOMANG RAI</t>
  </si>
  <si>
    <t>5108090612120002</t>
  </si>
  <si>
    <t>5108090606390001</t>
  </si>
  <si>
    <t>MADE DARMA</t>
  </si>
  <si>
    <t>5108092508090038</t>
  </si>
  <si>
    <t>5108092508580001</t>
  </si>
  <si>
    <t>KADEK SUARDIKA</t>
  </si>
  <si>
    <t>5108092204150001</t>
  </si>
  <si>
    <t>5108090702810004</t>
  </si>
  <si>
    <t>KETUT NYENENG</t>
  </si>
  <si>
    <t>5108090807130004</t>
  </si>
  <si>
    <t>5108093112540029</t>
  </si>
  <si>
    <t>CACAT FISIK</t>
  </si>
  <si>
    <t>KETUT ENU</t>
  </si>
  <si>
    <t>5108093101110022</t>
  </si>
  <si>
    <t>5108090107450222</t>
  </si>
  <si>
    <t>GEDE WIRANTAWAN</t>
  </si>
  <si>
    <t>5108090401130001</t>
  </si>
  <si>
    <t>5108091002910001</t>
  </si>
  <si>
    <t>KADEK MULIARTA</t>
  </si>
  <si>
    <t>5108090210120025</t>
  </si>
  <si>
    <t>5108093112870090</t>
  </si>
  <si>
    <t>KOMANG MAHARTA</t>
  </si>
  <si>
    <t>5108092411090006</t>
  </si>
  <si>
    <t>5108091608870002</t>
  </si>
  <si>
    <t>I KOMANG WISADA</t>
  </si>
  <si>
    <t>5108091911130001</t>
  </si>
  <si>
    <t>5108090803830004</t>
  </si>
  <si>
    <t>GEDE BUDIARTA</t>
  </si>
  <si>
    <t>5108092211100013</t>
  </si>
  <si>
    <t>5108092104850008</t>
  </si>
  <si>
    <t>MADE AWA PUTRA</t>
  </si>
  <si>
    <t>5108090203110005</t>
  </si>
  <si>
    <t>5108093112780102</t>
  </si>
  <si>
    <t>MUNISAH</t>
  </si>
  <si>
    <t>5108091607130005</t>
  </si>
  <si>
    <t>5108096802660001</t>
  </si>
  <si>
    <t>SAFARUDIN</t>
  </si>
  <si>
    <t>5108092710110008</t>
  </si>
  <si>
    <t>5108090505880011</t>
  </si>
  <si>
    <t>SANIF</t>
  </si>
  <si>
    <t>5108090301130008</t>
  </si>
  <si>
    <t>5108090303910008</t>
  </si>
  <si>
    <t>GEDE SUEDI</t>
  </si>
  <si>
    <t>5108092109110016</t>
  </si>
  <si>
    <t>5108092011820003</t>
  </si>
  <si>
    <t>ALIDIN</t>
  </si>
  <si>
    <t>5108090903110013</t>
  </si>
  <si>
    <t>5108090107600362</t>
  </si>
  <si>
    <t>ALIMUDIN</t>
  </si>
  <si>
    <t>5108092110090004</t>
  </si>
  <si>
    <t>5108090705650002</t>
  </si>
  <si>
    <t>HARTADI</t>
  </si>
  <si>
    <t>5108091204120003</t>
  </si>
  <si>
    <t>5108092207900004</t>
  </si>
  <si>
    <t>DAINI</t>
  </si>
  <si>
    <t>5108092308120020</t>
  </si>
  <si>
    <t>5108092207670001</t>
  </si>
  <si>
    <t>HERMAWAN</t>
  </si>
  <si>
    <t>5108092001120003</t>
  </si>
  <si>
    <t>5108092207880005</t>
  </si>
  <si>
    <t>MUTAHIR</t>
  </si>
  <si>
    <t>5108091901160001</t>
  </si>
  <si>
    <t>5108090705830001</t>
  </si>
  <si>
    <t>RUSMAN TAUVIK</t>
  </si>
  <si>
    <t>5108090310160002</t>
  </si>
  <si>
    <t>5108090507930003</t>
  </si>
  <si>
    <t>SHAH RHUL</t>
  </si>
  <si>
    <t>5108092809160007</t>
  </si>
  <si>
    <t>5108090407870002</t>
  </si>
  <si>
    <t>RAHMAT SETIADI</t>
  </si>
  <si>
    <t>5108093103150004</t>
  </si>
  <si>
    <t>5108092711940001</t>
  </si>
  <si>
    <t>MUH HAMAD</t>
  </si>
  <si>
    <t>5108091009190005</t>
  </si>
  <si>
    <t>5108091710800001</t>
  </si>
  <si>
    <t>JANUDIN</t>
  </si>
  <si>
    <t>5108093103100040</t>
  </si>
  <si>
    <t>5108090505690011</t>
  </si>
  <si>
    <t>DEWIK</t>
  </si>
  <si>
    <t>5108091902190002</t>
  </si>
  <si>
    <t>5171035206820005</t>
  </si>
  <si>
    <t>GEDE SUARNATA</t>
  </si>
  <si>
    <t>5108091604130003</t>
  </si>
  <si>
    <t>5108090107630011</t>
  </si>
  <si>
    <t>KETUT SABEH</t>
  </si>
  <si>
    <t>5108090812110004</t>
  </si>
  <si>
    <t>5108090107400227</t>
  </si>
  <si>
    <t>GEDE SUKARDIKA</t>
  </si>
  <si>
    <t>5108091111150001</t>
  </si>
  <si>
    <t>5108090806820002</t>
  </si>
  <si>
    <t>WAYAN TAMBUN</t>
  </si>
  <si>
    <t>5108092206110043</t>
  </si>
  <si>
    <t>5108092108520002</t>
  </si>
  <si>
    <t>I KETUT ARIASA</t>
  </si>
  <si>
    <t>5108090504110022</t>
  </si>
  <si>
    <t>5108092503690002</t>
  </si>
  <si>
    <t>MADE KERTIASA</t>
  </si>
  <si>
    <t>5108092701100012</t>
  </si>
  <si>
    <t>5108092010680003</t>
  </si>
  <si>
    <t>I WAYAN RADIASA</t>
  </si>
  <si>
    <t>5108090107780003</t>
  </si>
  <si>
    <t>I MADE WIRYA DANA</t>
  </si>
  <si>
    <t>5108092912150003</t>
  </si>
  <si>
    <t>5108091212940005</t>
  </si>
  <si>
    <t>NYOMAN MERTAYASA</t>
  </si>
  <si>
    <t>5108090811100015</t>
  </si>
  <si>
    <t>5108090805780008</t>
  </si>
  <si>
    <t>MADE SUMERTA</t>
  </si>
  <si>
    <t>5108090509120015</t>
  </si>
  <si>
    <t>5108093112690010</t>
  </si>
  <si>
    <t>NI LUH KALER</t>
  </si>
  <si>
    <t>5108091906120004</t>
  </si>
  <si>
    <t>5108094107330002</t>
  </si>
  <si>
    <t>PPKD/ Kasi Pemerintahan</t>
  </si>
  <si>
    <t>PUTU WIDHI ADNYANA</t>
  </si>
  <si>
    <t>WAYAN KISID</t>
  </si>
  <si>
    <t>5108091912180004</t>
  </si>
  <si>
    <t>5108092012940002</t>
  </si>
  <si>
    <t>NYOMAN DAGING</t>
  </si>
  <si>
    <t>5108093112010007</t>
  </si>
  <si>
    <t>5108093112550100</t>
  </si>
  <si>
    <t>I MADE MAHARDANA</t>
  </si>
  <si>
    <t>5108092607100018</t>
  </si>
  <si>
    <t>5108090111850003</t>
  </si>
  <si>
    <t>GEDE SURIADA</t>
  </si>
  <si>
    <t>5108093011150006</t>
  </si>
  <si>
    <t>5108093105850005</t>
  </si>
  <si>
    <t>I KETUT SUMARTANA</t>
  </si>
  <si>
    <t>5108091302190002</t>
  </si>
  <si>
    <t>5108091802850003</t>
  </si>
  <si>
    <t>MADE YASANA</t>
  </si>
  <si>
    <t>5108091103100023</t>
  </si>
  <si>
    <t>5108090208760001</t>
  </si>
  <si>
    <t>GEDE BAKTIYASA</t>
  </si>
  <si>
    <t>5108090809100051</t>
  </si>
  <si>
    <t>5108093112690156</t>
  </si>
  <si>
    <t>KADEK RESTIASA</t>
  </si>
  <si>
    <t>5108090809100006</t>
  </si>
  <si>
    <t>5108091308680001</t>
  </si>
  <si>
    <t>KOMANG WIDIARTA</t>
  </si>
  <si>
    <t>5108091512150002</t>
  </si>
  <si>
    <t>5108093112890075</t>
  </si>
  <si>
    <t>KETUT GEDE ENDRA WIRAWAN</t>
  </si>
  <si>
    <t>5108092212990002</t>
  </si>
  <si>
    <t>5108092601960001</t>
  </si>
  <si>
    <t>BD.Kubuanyar</t>
  </si>
  <si>
    <t>I PUTU SANTIKA</t>
  </si>
  <si>
    <t>5108090603170003</t>
  </si>
  <si>
    <t>5108091111960001</t>
  </si>
  <si>
    <t>GEDE SUDIARTA</t>
  </si>
  <si>
    <t>5108090210130002</t>
  </si>
  <si>
    <t>5108092610900002</t>
  </si>
  <si>
    <t>5108093011100015</t>
  </si>
  <si>
    <t>5108090402450001</t>
  </si>
  <si>
    <t>NYOMAN PARMIASIH</t>
  </si>
  <si>
    <t>5108091804110001</t>
  </si>
  <si>
    <t>5108095111590003</t>
  </si>
  <si>
    <t>NYOMAN RIYASA</t>
  </si>
  <si>
    <t>5108093003110018</t>
  </si>
  <si>
    <t>5108092601640003</t>
  </si>
  <si>
    <t>I GEDE PARDIASA</t>
  </si>
  <si>
    <t>NYOMAN SUMARDIKA</t>
  </si>
  <si>
    <t>5108090408170005</t>
  </si>
  <si>
    <t>5108091508880002</t>
  </si>
  <si>
    <t>5108092503110023</t>
  </si>
  <si>
    <t>5108091202870007</t>
  </si>
  <si>
    <t>WAYAN DARMAWAN</t>
  </si>
  <si>
    <t>5108090903110007</t>
  </si>
  <si>
    <t>5108092803690002</t>
  </si>
  <si>
    <t>NENGAH TEBEL</t>
  </si>
  <si>
    <t>5108092112090035</t>
  </si>
  <si>
    <t>5108097112500239</t>
  </si>
  <si>
    <t>KETUT RESMI</t>
  </si>
  <si>
    <t>5108092012100013</t>
  </si>
  <si>
    <t>5108095310820002</t>
  </si>
  <si>
    <t>NYOMAN SUADI</t>
  </si>
  <si>
    <t>5108092007110014</t>
  </si>
  <si>
    <t>5108090606710005</t>
  </si>
  <si>
    <t>WAYAN JENAKA</t>
  </si>
  <si>
    <t>5108092011120024</t>
  </si>
  <si>
    <t>5108093112400020</t>
  </si>
  <si>
    <t>WAYAN SURIAWAN</t>
  </si>
  <si>
    <t>5108091509100016</t>
  </si>
  <si>
    <t>5108090107770209</t>
  </si>
  <si>
    <t>WAYAN LANGGENG</t>
  </si>
  <si>
    <t>5108092011120018</t>
  </si>
  <si>
    <t>5108091512650001</t>
  </si>
  <si>
    <t>NENGAH WIRJA</t>
  </si>
  <si>
    <t>5108092011120009</t>
  </si>
  <si>
    <t>5108090107410004</t>
  </si>
  <si>
    <t>WAYAN SRIDARSA</t>
  </si>
  <si>
    <t>5108091112090022</t>
  </si>
  <si>
    <t>5108091908420001</t>
  </si>
  <si>
    <t>GEDE NGURAH JONI ASTRAWAN</t>
  </si>
  <si>
    <t>5108090509140001</t>
  </si>
  <si>
    <t>5108090106870004</t>
  </si>
  <si>
    <t>KETUT SERINATA B.</t>
  </si>
  <si>
    <t>5108090712090039</t>
  </si>
  <si>
    <t>5108090107480155</t>
  </si>
  <si>
    <t>I KETUT KARDI</t>
  </si>
  <si>
    <t>I GEDE NARA SUSANA</t>
  </si>
  <si>
    <t>WAYAN SADIANA</t>
  </si>
  <si>
    <t>5108091207110043</t>
  </si>
  <si>
    <t>5108091708750008</t>
  </si>
  <si>
    <t>WAYAN SABA</t>
  </si>
  <si>
    <t>5108091206380001</t>
  </si>
  <si>
    <t>MADE ARI</t>
  </si>
  <si>
    <t>5108092207090011</t>
  </si>
  <si>
    <t>5108095304600003</t>
  </si>
  <si>
    <t>KETUT PAING</t>
  </si>
  <si>
    <t>5108092206100032</t>
  </si>
  <si>
    <t>5108093112600227</t>
  </si>
  <si>
    <t>BD.Alassari</t>
  </si>
  <si>
    <t>I MADE WIDA PUTRA</t>
  </si>
  <si>
    <t>5108091606100025</t>
  </si>
  <si>
    <t>5108091111890005</t>
  </si>
  <si>
    <t>I NYOMAN SWADNYANA</t>
  </si>
  <si>
    <t>5108092612120007</t>
  </si>
  <si>
    <t>5108090409850001</t>
  </si>
  <si>
    <t>I KETUT ARTAWA</t>
  </si>
  <si>
    <t>5108092104100012</t>
  </si>
  <si>
    <t>5108091205720004</t>
  </si>
  <si>
    <t>KOMANG SUKANA JAYA</t>
  </si>
  <si>
    <t>5108091405120016</t>
  </si>
  <si>
    <t>5108093009910004</t>
  </si>
  <si>
    <t>NENGAH SUMIYO</t>
  </si>
  <si>
    <t>5108092306110053</t>
  </si>
  <si>
    <t>5108093105560002</t>
  </si>
  <si>
    <t>KETUT ARMAYASA</t>
  </si>
  <si>
    <t>5108090602120023</t>
  </si>
  <si>
    <t>5108092907820002</t>
  </si>
  <si>
    <t>KETUT SERITA</t>
  </si>
  <si>
    <t>5108092711140006</t>
  </si>
  <si>
    <t>5108090107420008</t>
  </si>
  <si>
    <t>KETUT SUCIARTA</t>
  </si>
  <si>
    <t>5108090411100002</t>
  </si>
  <si>
    <t>5108090406640002</t>
  </si>
  <si>
    <t>GEDE SUDARTA</t>
  </si>
  <si>
    <t>5108091705160001</t>
  </si>
  <si>
    <t>5108090405860007</t>
  </si>
  <si>
    <t>5108092209160000</t>
  </si>
  <si>
    <t>Pacung, 9 Mei 2020</t>
  </si>
  <si>
    <t xml:space="preserve">: Sabtu /Sembilan, Mei , 2020 </t>
  </si>
  <si>
    <t>: Pukul, 09.00  s/d 12.30 WITA</t>
  </si>
  <si>
    <t>: 1. Ni Luh Putu Putriningsih, SE</t>
  </si>
  <si>
    <t>: 3. Ketut Roi Kardiasa</t>
  </si>
  <si>
    <t>( Kelian Banjar Dinas Alassari)</t>
  </si>
  <si>
    <t>: 4. Ketut Ariana</t>
  </si>
  <si>
    <t>(Kelian Banjar Dinas Kubuanyar)</t>
  </si>
  <si>
    <t xml:space="preserve">: 5.Gede Eka Suhendra </t>
  </si>
  <si>
    <t>(Kelian Banjar Dinas Anta Sari)</t>
  </si>
  <si>
    <r>
      <t>1.</t>
    </r>
    <r>
      <rPr>
        <sz val="12"/>
        <color indexed="8"/>
        <rFont val="Times New Roman"/>
        <family val="1"/>
      </rPr>
      <t xml:space="preserve">   </t>
    </r>
    <r>
      <rPr>
        <sz val="12"/>
        <color indexed="8"/>
        <rFont val="Bookman Old Style"/>
        <family val="1"/>
      </rPr>
      <t>Forum Musyawarah Desa Khusus (Musdessus) telah melakukan validasi, finalisasi dan menetapkan data KK penerima BLT-DD yang dinyatakan Memenuhi Sayarat (MS) sebanyak 161. KK, sebagaimana terlampir yang merupakan bagian tidak terpisahkan dari Berita Acara ini.</t>
    </r>
  </si>
  <si>
    <t>Pacung, 09/05/ 2020</t>
  </si>
  <si>
    <t>MADE GARGITA YASA</t>
  </si>
  <si>
    <t>Banjar Dinas Anta Sari</t>
  </si>
  <si>
    <t>GEDE DWIPA NEGARA</t>
  </si>
  <si>
    <t>Banjar Dinas Kubuanyar</t>
  </si>
  <si>
    <t>KOMANG TASMARINI</t>
  </si>
  <si>
    <t>KETUT SUARDANA</t>
  </si>
  <si>
    <t>Tokoh Masyarakat</t>
  </si>
  <si>
    <t>Pacung, 5 Mei 2020</t>
  </si>
  <si>
    <t>I Kadek Adi Diantara</t>
  </si>
  <si>
    <t>: Sabtu Dan 9/Mei/ 2020</t>
  </si>
  <si>
    <t>: 09.00 Wita s/d 12.30 Wita</t>
  </si>
  <si>
    <t>(Ketua BPD)</t>
  </si>
  <si>
    <t>(Pendamping Desa)</t>
  </si>
  <si>
    <t>Dari hasil musyawarah Desa Khusus yang diselenggarakan oleh BPD bersama Perbekel Pacung</t>
  </si>
  <si>
    <t>dalam rangka validasi, finalisasi dan penetapan data keluarga calon penerima manfaat BLTD,</t>
  </si>
  <si>
    <t xml:space="preserve">yang dilaksanakan bersama BPD, Perbekel, KBD, Relawan Desa, Pendamping Desa dan Tokoh </t>
  </si>
  <si>
    <t>Masyarakat, maka telah disepakati dari kuota maksimal yang dimiliki Desa Pacung untuk BLT</t>
  </si>
  <si>
    <t>dari Dana Desa ( maksimal 30% dari DD ) yaitu sejumlah 161 KK Calon Penerima dibagi kepada</t>
  </si>
  <si>
    <t>3 (tiga) Banjar Dinas dengan memperhitungkan prosentase jumlah penduduk di masing - masing</t>
  </si>
  <si>
    <t>wilayah Banjar Dinas sebagai berikut :</t>
  </si>
  <si>
    <t>1.Banjar Dinas Kubuanyar sebesar 27 % x 161 = 43 KK penerima manfaat;</t>
  </si>
  <si>
    <t>2.Banjar Dinas Alassari sebesar 35 % x 161 = 56 KK penerima manfaat; dan</t>
  </si>
  <si>
    <t>3.Banjar Dinas Anta Sari sebesar 38 % x 161 = 62 KK penerima manfaat.</t>
  </si>
</sst>
</file>

<file path=xl/styles.xml><?xml version="1.0" encoding="utf-8"?>
<styleSheet xmlns="http://schemas.openxmlformats.org/spreadsheetml/2006/main">
  <numFmts count="18">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Rp&quot;#,##0;\-&quot;Rp&quot;#,##0"/>
    <numFmt numFmtId="165" formatCode="&quot;Rp&quot;#,##0;[Red]\-&quot;Rp&quot;#,##0"/>
    <numFmt numFmtId="166" formatCode="&quot;Rp&quot;#,##0.00;\-&quot;Rp&quot;#,##0.00"/>
    <numFmt numFmtId="167" formatCode="&quot;Rp&quot;#,##0.00;[Red]\-&quot;Rp&quot;#,##0.00"/>
    <numFmt numFmtId="168" formatCode="_-&quot;Rp&quot;* #,##0_-;\-&quot;Rp&quot;* #,##0_-;_-&quot;Rp&quot;* &quot;-&quot;_-;_-@_-"/>
    <numFmt numFmtId="169" formatCode="_-* #,##0_-;\-* #,##0_-;_-* &quot;-&quot;_-;_-@_-"/>
    <numFmt numFmtId="170" formatCode="_-&quot;Rp&quot;* #,##0.00_-;\-&quot;Rp&quot;* #,##0.00_-;_-&quot;Rp&quot;* &quot;-&quot;??_-;_-@_-"/>
    <numFmt numFmtId="171" formatCode="_-* #,##0.00_-;\-* #,##0.00_-;_-* &quot;-&quot;??_-;_-@_-"/>
    <numFmt numFmtId="172" formatCode="_([$Rp-421]* #,##0_);_([$Rp-421]* \(#,##0\);_([$Rp-421]* &quot;-&quot;_);_(@_)"/>
    <numFmt numFmtId="173" formatCode="_(* #,##0_);_(* \(#,##0\);_(* &quot;-&quot;??_);_(@_)"/>
  </numFmts>
  <fonts count="99">
    <font>
      <sz val="12"/>
      <color theme="1"/>
      <name val="Bookman Old Style"/>
      <family val="2"/>
    </font>
    <font>
      <sz val="11"/>
      <color indexed="8"/>
      <name val="Calibri"/>
      <family val="2"/>
    </font>
    <font>
      <sz val="12"/>
      <color indexed="8"/>
      <name val="Calibri"/>
      <family val="2"/>
    </font>
    <font>
      <vertAlign val="superscript"/>
      <sz val="12"/>
      <color indexed="8"/>
      <name val="Calibri"/>
      <family val="2"/>
    </font>
    <font>
      <sz val="12"/>
      <color indexed="8"/>
      <name val="Times New Roman"/>
      <family val="1"/>
    </font>
    <font>
      <sz val="12"/>
      <color indexed="8"/>
      <name val="Bookman Old Style"/>
      <family val="1"/>
    </font>
    <font>
      <i/>
      <sz val="12"/>
      <color indexed="8"/>
      <name val="Bookman Old Style"/>
      <family val="1"/>
    </font>
    <font>
      <b/>
      <i/>
      <sz val="12"/>
      <color indexed="8"/>
      <name val="Bookman Old Style"/>
      <family val="1"/>
    </font>
    <font>
      <sz val="10"/>
      <name val="Arial"/>
      <family val="2"/>
    </font>
    <font>
      <b/>
      <sz val="11"/>
      <name val="Bookman Old Style"/>
      <family val="1"/>
    </font>
    <font>
      <sz val="11"/>
      <name val="Bookman Old Style"/>
      <family val="1"/>
    </font>
    <font>
      <b/>
      <sz val="14"/>
      <name val="Bookman Old Style"/>
      <family val="1"/>
    </font>
    <font>
      <sz val="12"/>
      <name val="Bookman Old Style"/>
      <family val="1"/>
    </font>
    <font>
      <i/>
      <sz val="8"/>
      <name val="Bookman Old Style"/>
      <family val="1"/>
    </font>
    <font>
      <sz val="10"/>
      <color indexed="8"/>
      <name val="Bookman Old Style"/>
      <family val="2"/>
    </font>
    <font>
      <sz val="10"/>
      <color indexed="8"/>
      <name val="Arial"/>
      <family val="2"/>
    </font>
    <font>
      <sz val="10"/>
      <name val="Times New Roman"/>
      <family val="1"/>
    </font>
    <font>
      <sz val="10"/>
      <color indexed="8"/>
      <name val="Times New Roman"/>
      <family val="1"/>
    </font>
    <font>
      <i/>
      <sz val="10"/>
      <color indexed="8"/>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Narrow"/>
      <family val="2"/>
    </font>
    <font>
      <b/>
      <sz val="10"/>
      <color indexed="8"/>
      <name val="Bookman Old Style"/>
      <family val="1"/>
    </font>
    <font>
      <b/>
      <sz val="12"/>
      <color indexed="8"/>
      <name val="Calibri"/>
      <family val="2"/>
    </font>
    <font>
      <b/>
      <sz val="12"/>
      <color indexed="8"/>
      <name val="Bookman Old Style"/>
      <family val="1"/>
    </font>
    <font>
      <u val="single"/>
      <sz val="12"/>
      <color indexed="8"/>
      <name val="Bookman Old Style"/>
      <family val="1"/>
    </font>
    <font>
      <b/>
      <u val="single"/>
      <sz val="12"/>
      <color indexed="8"/>
      <name val="Bookman Old Style"/>
      <family val="1"/>
    </font>
    <font>
      <b/>
      <sz val="14"/>
      <color indexed="8"/>
      <name val="Bookman Old Style"/>
      <family val="1"/>
    </font>
    <font>
      <sz val="11"/>
      <color indexed="8"/>
      <name val="Bookman Old Style"/>
      <family val="1"/>
    </font>
    <font>
      <b/>
      <sz val="14"/>
      <color indexed="8"/>
      <name val="Arial"/>
      <family val="2"/>
    </font>
    <font>
      <i/>
      <sz val="8"/>
      <color indexed="8"/>
      <name val="Bookman Old Style"/>
      <family val="1"/>
    </font>
    <font>
      <b/>
      <sz val="11"/>
      <color indexed="8"/>
      <name val="Bookman Old Style"/>
      <family val="1"/>
    </font>
    <font>
      <i/>
      <sz val="11"/>
      <color indexed="8"/>
      <name val="Bookman Old Style"/>
      <family val="2"/>
    </font>
    <font>
      <i/>
      <sz val="11"/>
      <color indexed="8"/>
      <name val="Calibri"/>
      <family val="2"/>
    </font>
    <font>
      <b/>
      <sz val="18"/>
      <color indexed="8"/>
      <name val="Bookman Old Style"/>
      <family val="1"/>
    </font>
    <font>
      <i/>
      <sz val="9"/>
      <color indexed="8"/>
      <name val="Bookman Old Style"/>
      <family val="1"/>
    </font>
    <font>
      <b/>
      <sz val="20"/>
      <color indexed="8"/>
      <name val="Bookman Old Style"/>
      <family val="1"/>
    </font>
    <font>
      <b/>
      <i/>
      <sz val="9"/>
      <color indexed="8"/>
      <name val="Bookman Old Style"/>
      <family val="1"/>
    </font>
    <font>
      <sz val="14"/>
      <color indexed="8"/>
      <name val="Bookman Old Style"/>
      <family val="1"/>
    </font>
    <font>
      <b/>
      <sz val="16"/>
      <color indexed="8"/>
      <name val="Bookman Old Style"/>
      <family val="1"/>
    </font>
    <font>
      <b/>
      <sz val="13"/>
      <color indexed="8"/>
      <name val="Bookman Old Style"/>
      <family val="1"/>
    </font>
    <font>
      <sz val="10"/>
      <name val="Bookman Old Style"/>
      <family val="2"/>
    </font>
    <font>
      <sz val="72"/>
      <color indexed="9"/>
      <name val="Calibri"/>
      <family val="2"/>
    </font>
    <font>
      <b/>
      <sz val="32"/>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Narrow"/>
      <family val="2"/>
    </font>
    <font>
      <b/>
      <sz val="10"/>
      <color theme="1"/>
      <name val="Bookman Old Style"/>
      <family val="1"/>
    </font>
    <font>
      <sz val="12"/>
      <color theme="1"/>
      <name val="Calibri"/>
      <family val="2"/>
    </font>
    <font>
      <b/>
      <sz val="12"/>
      <color theme="1"/>
      <name val="Calibri"/>
      <family val="2"/>
    </font>
    <font>
      <b/>
      <sz val="12"/>
      <color theme="1"/>
      <name val="Bookman Old Style"/>
      <family val="1"/>
    </font>
    <font>
      <u val="single"/>
      <sz val="12"/>
      <color theme="1"/>
      <name val="Bookman Old Style"/>
      <family val="1"/>
    </font>
    <font>
      <b/>
      <u val="single"/>
      <sz val="12"/>
      <color theme="1"/>
      <name val="Bookman Old Style"/>
      <family val="1"/>
    </font>
    <font>
      <b/>
      <sz val="14"/>
      <color theme="1"/>
      <name val="Bookman Old Style"/>
      <family val="1"/>
    </font>
    <font>
      <sz val="11"/>
      <color theme="1"/>
      <name val="Bookman Old Style"/>
      <family val="1"/>
    </font>
    <font>
      <b/>
      <sz val="14"/>
      <color theme="1"/>
      <name val="Arial"/>
      <family val="2"/>
    </font>
    <font>
      <i/>
      <sz val="8"/>
      <color theme="1"/>
      <name val="Bookman Old Style"/>
      <family val="1"/>
    </font>
    <font>
      <b/>
      <sz val="11"/>
      <color theme="1"/>
      <name val="Bookman Old Style"/>
      <family val="1"/>
    </font>
    <font>
      <i/>
      <sz val="11"/>
      <color theme="1"/>
      <name val="Bookman Old Style"/>
      <family val="2"/>
    </font>
    <font>
      <i/>
      <sz val="11"/>
      <color theme="1"/>
      <name val="Calibri"/>
      <family val="2"/>
    </font>
    <font>
      <sz val="10"/>
      <color theme="1"/>
      <name val="Bookman Old Style"/>
      <family val="2"/>
    </font>
    <font>
      <i/>
      <sz val="10"/>
      <color theme="1"/>
      <name val="Bookman Old Style"/>
      <family val="2"/>
    </font>
    <font>
      <b/>
      <sz val="18"/>
      <color theme="1"/>
      <name val="Bookman Old Style"/>
      <family val="1"/>
    </font>
    <font>
      <i/>
      <sz val="9"/>
      <color theme="1"/>
      <name val="Bookman Old Style"/>
      <family val="1"/>
    </font>
    <font>
      <b/>
      <sz val="14"/>
      <color rgb="FF000000"/>
      <name val="Bookman Old Style"/>
      <family val="1"/>
    </font>
    <font>
      <b/>
      <sz val="20"/>
      <color rgb="FF000000"/>
      <name val="Bookman Old Style"/>
      <family val="1"/>
    </font>
    <font>
      <b/>
      <i/>
      <sz val="9"/>
      <color rgb="FF000000"/>
      <name val="Bookman Old Style"/>
      <family val="1"/>
    </font>
    <font>
      <sz val="14"/>
      <color theme="1"/>
      <name val="Bookman Old Style"/>
      <family val="1"/>
    </font>
    <font>
      <b/>
      <sz val="16"/>
      <color theme="1"/>
      <name val="Bookman Old Style"/>
      <family val="1"/>
    </font>
    <font>
      <b/>
      <sz val="13"/>
      <color theme="1"/>
      <name val="Bookman Old Style"/>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FFFF00"/>
        <bgColor indexed="64"/>
      </patternFill>
    </fill>
    <fill>
      <patternFill patternType="solid">
        <fgColor rgb="FF00B0F0"/>
        <bgColor indexed="64"/>
      </patternFill>
    </fill>
    <fill>
      <patternFill patternType="solid">
        <fgColor theme="2" tint="-0.09996999800205231"/>
        <bgColor indexed="64"/>
      </patternFill>
    </fill>
    <fill>
      <patternFill patternType="solid">
        <fgColor rgb="FFFFC000"/>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style="dotted"/>
    </border>
    <border>
      <left style="thin"/>
      <right/>
      <top style="thin"/>
      <bottom style="dotted"/>
    </border>
    <border>
      <left/>
      <right/>
      <top style="thin"/>
      <bottom style="dotted"/>
    </border>
    <border>
      <left style="thin"/>
      <right/>
      <top style="thin"/>
      <bottom/>
    </border>
    <border>
      <left style="thin"/>
      <right style="thin"/>
      <top/>
      <bottom style="thin"/>
    </border>
    <border>
      <left style="thin"/>
      <right/>
      <top/>
      <bottom style="thin"/>
    </border>
    <border>
      <left style="thin"/>
      <right/>
      <top/>
      <bottom style="dotted"/>
    </border>
    <border>
      <left/>
      <right/>
      <top/>
      <bottom style="dotted"/>
    </border>
    <border>
      <left style="thin"/>
      <right style="thin"/>
      <top/>
      <bottom style="dotted"/>
    </border>
    <border>
      <left style="thin"/>
      <right/>
      <top/>
      <bottom/>
    </border>
    <border>
      <left style="thin"/>
      <right/>
      <top style="dotted"/>
      <bottom/>
    </border>
    <border>
      <left/>
      <right/>
      <top style="dotted"/>
      <bottom/>
    </border>
    <border>
      <left style="thin"/>
      <right style="thin"/>
      <top style="dotted"/>
      <bottom/>
    </border>
    <border>
      <left style="thin"/>
      <right/>
      <top style="dotted"/>
      <bottom style="thin"/>
    </border>
    <border>
      <left/>
      <right/>
      <top style="dotted"/>
      <bottom style="thin"/>
    </border>
    <border>
      <left style="thin"/>
      <right style="thin"/>
      <top style="dotted"/>
      <bottom style="thin"/>
    </border>
    <border>
      <left/>
      <right style="thin"/>
      <top style="thin"/>
      <bottom style="thin"/>
    </border>
    <border>
      <left style="thin"/>
      <right style="thin"/>
      <top style="thin"/>
      <bottom/>
    </border>
    <border>
      <left style="thin"/>
      <right style="medium"/>
      <top style="thin"/>
      <bottom/>
    </border>
    <border>
      <left style="medium"/>
      <right style="thin"/>
      <top style="thin"/>
      <bottom style="thin"/>
    </border>
    <border>
      <left style="thin"/>
      <right style="medium"/>
      <top style="thin"/>
      <bottom style="thin"/>
    </border>
    <border>
      <left style="medium"/>
      <right style="thin"/>
      <top/>
      <bottom style="thin"/>
    </border>
    <border>
      <left style="thin"/>
      <right style="medium"/>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border>
    <border>
      <left style="thin"/>
      <right style="thin"/>
      <top/>
      <bottom style="mediu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style="thin"/>
      <right style="medium"/>
      <top style="medium"/>
      <bottom/>
    </border>
    <border>
      <left style="thin"/>
      <right style="thin"/>
      <top style="medium"/>
      <bottom style="thin"/>
    </border>
    <border>
      <left style="medium"/>
      <right/>
      <top/>
      <bottom/>
    </border>
    <border>
      <left style="thin"/>
      <right style="thin"/>
      <top/>
      <bottom/>
    </border>
    <border>
      <left style="thin"/>
      <right style="medium"/>
      <top/>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medium"/>
      <right style="thin"/>
      <top style="medium"/>
      <bottom style="thin"/>
    </border>
    <border>
      <left/>
      <right style="thin"/>
      <top style="thin"/>
      <bottom style="dotted"/>
    </border>
    <border>
      <left/>
      <right style="thin"/>
      <top style="dotted"/>
      <bottom style="thin"/>
    </border>
    <border>
      <left/>
      <right style="thin"/>
      <top/>
      <bottom style="dotted"/>
    </border>
    <border>
      <left/>
      <right style="thin"/>
      <top style="dotted"/>
      <bottom/>
    </border>
    <border>
      <left/>
      <right/>
      <top style="thin"/>
      <botto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thin"/>
      <right style="medium"/>
      <top style="medium"/>
      <bottom style="thin"/>
    </border>
    <border>
      <left/>
      <right style="thin"/>
      <top style="medium"/>
      <bottom style="medium"/>
    </border>
    <border>
      <left style="thin"/>
      <right/>
      <top style="medium"/>
      <bottom style="medium"/>
    </border>
    <border>
      <left style="medium"/>
      <right style="thin"/>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8"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75">
    <xf numFmtId="0" fontId="0" fillId="0" borderId="0" xfId="0" applyAlignment="1">
      <alignment/>
    </xf>
    <xf numFmtId="0" fontId="75" fillId="0" borderId="0" xfId="0" applyFont="1" applyAlignment="1">
      <alignment/>
    </xf>
    <xf numFmtId="0" fontId="75" fillId="33" borderId="10" xfId="0" applyFont="1" applyFill="1" applyBorder="1" applyAlignment="1">
      <alignment horizontal="center" vertical="center"/>
    </xf>
    <xf numFmtId="0" fontId="75" fillId="33" borderId="10" xfId="0"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0" fillId="33" borderId="10" xfId="0" applyFill="1" applyBorder="1" applyAlignment="1">
      <alignment/>
    </xf>
    <xf numFmtId="0" fontId="76" fillId="0" borderId="0" xfId="0" applyFont="1" applyAlignment="1">
      <alignment horizontal="center"/>
    </xf>
    <xf numFmtId="0" fontId="77" fillId="0" borderId="0" xfId="0" applyFont="1" applyAlignment="1">
      <alignment horizontal="center"/>
    </xf>
    <xf numFmtId="0" fontId="77" fillId="0" borderId="0" xfId="0" applyFont="1" applyAlignment="1">
      <alignment/>
    </xf>
    <xf numFmtId="0" fontId="78" fillId="0" borderId="10" xfId="0" applyFont="1" applyBorder="1" applyAlignment="1">
      <alignment horizontal="center"/>
    </xf>
    <xf numFmtId="0" fontId="77" fillId="0" borderId="10" xfId="0" applyFont="1" applyBorder="1" applyAlignment="1">
      <alignment horizontal="center" vertical="center"/>
    </xf>
    <xf numFmtId="0" fontId="77" fillId="0" borderId="10" xfId="0" applyFont="1" applyBorder="1" applyAlignment="1">
      <alignment vertical="center"/>
    </xf>
    <xf numFmtId="0" fontId="79" fillId="0" borderId="0" xfId="0" applyFont="1" applyAlignment="1">
      <alignment horizontal="center"/>
    </xf>
    <xf numFmtId="0" fontId="0" fillId="0" borderId="0" xfId="0" applyFont="1" applyAlignment="1">
      <alignment horizontal="center"/>
    </xf>
    <xf numFmtId="0" fontId="0" fillId="0" borderId="0" xfId="0" applyFont="1" applyAlignment="1">
      <alignment horizontal="justify"/>
    </xf>
    <xf numFmtId="0" fontId="0" fillId="0" borderId="0" xfId="0" applyFont="1" applyAlignment="1">
      <alignment/>
    </xf>
    <xf numFmtId="0" fontId="0" fillId="0" borderId="0" xfId="0" applyFont="1" applyAlignment="1">
      <alignment horizontal="justify" vertical="top" wrapText="1"/>
    </xf>
    <xf numFmtId="0" fontId="80" fillId="0" borderId="0" xfId="0" applyFont="1" applyAlignment="1">
      <alignment horizontal="justify"/>
    </xf>
    <xf numFmtId="0" fontId="79" fillId="0" borderId="0" xfId="0" applyFont="1" applyAlignment="1">
      <alignment horizontal="left" indent="15"/>
    </xf>
    <xf numFmtId="0" fontId="79" fillId="0" borderId="0" xfId="0" applyFont="1" applyAlignment="1">
      <alignment/>
    </xf>
    <xf numFmtId="0" fontId="0" fillId="0" borderId="0" xfId="0" applyAlignment="1">
      <alignment horizontal="center"/>
    </xf>
    <xf numFmtId="0" fontId="0" fillId="0" borderId="0" xfId="0" applyFont="1" applyAlignment="1">
      <alignment horizontal="justify" vertical="top"/>
    </xf>
    <xf numFmtId="0" fontId="0" fillId="0" borderId="0" xfId="0" applyAlignment="1">
      <alignment/>
    </xf>
    <xf numFmtId="0" fontId="0" fillId="0" borderId="0" xfId="0" applyFont="1" applyAlignment="1">
      <alignment horizontal="left"/>
    </xf>
    <xf numFmtId="0" fontId="0" fillId="0" borderId="11" xfId="0" applyFont="1" applyBorder="1" applyAlignment="1">
      <alignment horizontal="justify" vertical="top"/>
    </xf>
    <xf numFmtId="0" fontId="0" fillId="0" borderId="11" xfId="0" applyBorder="1" applyAlignment="1">
      <alignment/>
    </xf>
    <xf numFmtId="0" fontId="0" fillId="0" borderId="0" xfId="0" applyFont="1" applyAlignment="1">
      <alignment horizontal="right" vertical="top" wrapText="1"/>
    </xf>
    <xf numFmtId="0" fontId="0" fillId="34" borderId="0" xfId="0" applyFill="1" applyAlignment="1">
      <alignment/>
    </xf>
    <xf numFmtId="0" fontId="0" fillId="35" borderId="0" xfId="0" applyFill="1" applyAlignment="1">
      <alignment/>
    </xf>
    <xf numFmtId="0" fontId="0" fillId="35" borderId="10" xfId="0" applyFill="1" applyBorder="1" applyAlignment="1">
      <alignment/>
    </xf>
    <xf numFmtId="0" fontId="81" fillId="35" borderId="0" xfId="0" applyFont="1" applyFill="1" applyAlignment="1">
      <alignment horizontal="center"/>
    </xf>
    <xf numFmtId="0" fontId="82" fillId="0" borderId="0" xfId="0" applyFont="1" applyAlignment="1">
      <alignment horizontal="left"/>
    </xf>
    <xf numFmtId="0" fontId="83" fillId="0" borderId="0" xfId="0" applyFont="1" applyAlignment="1">
      <alignment horizontal="left"/>
    </xf>
    <xf numFmtId="0" fontId="84" fillId="0" borderId="0" xfId="0" applyFont="1" applyAlignment="1">
      <alignment horizontal="center"/>
    </xf>
    <xf numFmtId="0" fontId="0" fillId="0" borderId="0" xfId="0" applyFont="1" applyAlignment="1">
      <alignment/>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horizontal="right"/>
    </xf>
    <xf numFmtId="0" fontId="0" fillId="0" borderId="0" xfId="0" applyAlignment="1">
      <alignmen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41" fontId="10" fillId="0" borderId="0" xfId="43" applyFont="1" applyAlignment="1">
      <alignment horizontal="left" vertical="center"/>
    </xf>
    <xf numFmtId="0" fontId="10" fillId="0" borderId="0" xfId="0" applyFont="1" applyBorder="1" applyAlignment="1">
      <alignment vertical="center"/>
    </xf>
    <xf numFmtId="0" fontId="10" fillId="0" borderId="0" xfId="0" applyFont="1" applyFill="1" applyAlignment="1">
      <alignment horizontal="center" vertical="center"/>
    </xf>
    <xf numFmtId="0" fontId="10" fillId="0" borderId="12" xfId="0" applyFont="1" applyBorder="1" applyAlignment="1">
      <alignment horizontal="center" vertical="center"/>
    </xf>
    <xf numFmtId="41" fontId="10" fillId="0" borderId="13" xfId="43" applyFont="1" applyBorder="1" applyAlignment="1">
      <alignment horizontal="left" vertical="center"/>
    </xf>
    <xf numFmtId="41" fontId="10" fillId="0" borderId="14" xfId="43" applyFont="1" applyBorder="1" applyAlignment="1">
      <alignment horizontal="left" vertical="center"/>
    </xf>
    <xf numFmtId="41" fontId="10" fillId="0" borderId="12" xfId="43"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41" fontId="10" fillId="0" borderId="17" xfId="43" applyFont="1" applyBorder="1" applyAlignment="1">
      <alignment horizontal="left" vertical="center"/>
    </xf>
    <xf numFmtId="41" fontId="10" fillId="0" borderId="11" xfId="43" applyFont="1" applyBorder="1" applyAlignment="1">
      <alignment horizontal="left" vertical="center"/>
    </xf>
    <xf numFmtId="41" fontId="10" fillId="0" borderId="16" xfId="43" applyFont="1" applyBorder="1" applyAlignment="1">
      <alignment horizontal="left" vertical="center"/>
    </xf>
    <xf numFmtId="0" fontId="10" fillId="0" borderId="17" xfId="0" applyFont="1" applyBorder="1" applyAlignment="1">
      <alignment horizontal="center" vertical="center"/>
    </xf>
    <xf numFmtId="41" fontId="10" fillId="0" borderId="18" xfId="43" applyFont="1" applyBorder="1" applyAlignment="1">
      <alignment horizontal="left" vertical="center"/>
    </xf>
    <xf numFmtId="41" fontId="10" fillId="0" borderId="19" xfId="43" applyFont="1" applyBorder="1" applyAlignment="1">
      <alignment horizontal="left" vertical="center"/>
    </xf>
    <xf numFmtId="41" fontId="10" fillId="0" borderId="20" xfId="43" applyFont="1" applyBorder="1" applyAlignment="1">
      <alignment horizontal="left" vertical="center"/>
    </xf>
    <xf numFmtId="0" fontId="10" fillId="0" borderId="21" xfId="0" applyFont="1" applyBorder="1" applyAlignment="1">
      <alignment horizontal="center" vertical="center"/>
    </xf>
    <xf numFmtId="41" fontId="10" fillId="0" borderId="22" xfId="43" applyFont="1" applyBorder="1" applyAlignment="1">
      <alignment horizontal="left" vertical="center"/>
    </xf>
    <xf numFmtId="41" fontId="10" fillId="0" borderId="23" xfId="43" applyFont="1" applyBorder="1" applyAlignment="1">
      <alignment horizontal="left" vertical="center"/>
    </xf>
    <xf numFmtId="41" fontId="10" fillId="0" borderId="24" xfId="43" applyFont="1" applyBorder="1" applyAlignment="1">
      <alignment horizontal="left" vertical="center"/>
    </xf>
    <xf numFmtId="41" fontId="10" fillId="0" borderId="25" xfId="43" applyFont="1" applyBorder="1" applyAlignment="1">
      <alignment horizontal="left" vertical="center"/>
    </xf>
    <xf numFmtId="41" fontId="10" fillId="0" borderId="26" xfId="43" applyFont="1" applyBorder="1" applyAlignment="1">
      <alignment horizontal="left" vertical="center"/>
    </xf>
    <xf numFmtId="41" fontId="10" fillId="0" borderId="27" xfId="43" applyFont="1" applyBorder="1" applyAlignment="1">
      <alignment horizontal="left" vertical="center"/>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9" fillId="0" borderId="0" xfId="0" applyFont="1" applyAlignment="1">
      <alignment vertical="center"/>
    </xf>
    <xf numFmtId="0" fontId="0" fillId="0" borderId="0" xfId="0" applyFont="1" applyAlignment="1">
      <alignment horizontal="left" indent="3"/>
    </xf>
    <xf numFmtId="0" fontId="0" fillId="0" borderId="0" xfId="0" applyFont="1" applyAlignment="1">
      <alignment horizontal="center" vertical="center"/>
    </xf>
    <xf numFmtId="0" fontId="0" fillId="0" borderId="0" xfId="0" applyBorder="1" applyAlignment="1">
      <alignment horizontal="center"/>
    </xf>
    <xf numFmtId="0" fontId="9" fillId="36" borderId="10" xfId="0" applyFont="1" applyFill="1" applyBorder="1" applyAlignment="1">
      <alignment horizontal="center" vertical="center" wrapText="1"/>
    </xf>
    <xf numFmtId="0" fontId="9" fillId="36" borderId="28" xfId="0" applyFont="1" applyFill="1" applyBorder="1" applyAlignment="1">
      <alignment horizontal="center" vertical="center" wrapText="1"/>
    </xf>
    <xf numFmtId="41" fontId="9" fillId="36" borderId="10" xfId="43" applyFont="1" applyFill="1" applyBorder="1" applyAlignment="1">
      <alignment horizontal="center" vertical="center" wrapText="1"/>
    </xf>
    <xf numFmtId="0" fontId="12" fillId="0" borderId="0" xfId="55" applyFont="1">
      <alignment/>
      <protection/>
    </xf>
    <xf numFmtId="0" fontId="12" fillId="0" borderId="0" xfId="55" applyFont="1" applyAlignment="1" quotePrefix="1">
      <alignment horizontal="left"/>
      <protection/>
    </xf>
    <xf numFmtId="0" fontId="12" fillId="0" borderId="0" xfId="55" applyFont="1" applyAlignment="1">
      <alignment horizontal="left" vertical="center"/>
      <protection/>
    </xf>
    <xf numFmtId="172" fontId="12" fillId="0" borderId="0" xfId="55" applyNumberFormat="1" applyFont="1" applyBorder="1" applyAlignment="1">
      <alignment vertical="center"/>
      <protection/>
    </xf>
    <xf numFmtId="0" fontId="12" fillId="0" borderId="0" xfId="55" applyFont="1" applyAlignment="1">
      <alignment vertical="center"/>
      <protection/>
    </xf>
    <xf numFmtId="172" fontId="12" fillId="0" borderId="29" xfId="55" applyNumberFormat="1" applyFont="1" applyBorder="1" applyAlignment="1">
      <alignment vertical="center"/>
      <protection/>
    </xf>
    <xf numFmtId="172" fontId="12" fillId="0" borderId="30" xfId="55" applyNumberFormat="1" applyFont="1" applyBorder="1" applyAlignment="1">
      <alignment vertical="center"/>
      <protection/>
    </xf>
    <xf numFmtId="0" fontId="12" fillId="0" borderId="0" xfId="55" applyFont="1" applyAlignment="1">
      <alignment horizontal="left"/>
      <protection/>
    </xf>
    <xf numFmtId="0" fontId="12" fillId="0" borderId="0" xfId="55" applyFont="1" applyAlignment="1">
      <alignment/>
      <protection/>
    </xf>
    <xf numFmtId="0" fontId="12" fillId="0" borderId="0" xfId="55" applyFont="1" applyAlignment="1">
      <alignment horizontal="center"/>
      <protection/>
    </xf>
    <xf numFmtId="0" fontId="12" fillId="0" borderId="0" xfId="55" applyFont="1" applyFill="1" applyAlignment="1">
      <alignment horizontal="left" vertical="center"/>
      <protection/>
    </xf>
    <xf numFmtId="0" fontId="12" fillId="0" borderId="10" xfId="55" applyFont="1" applyBorder="1">
      <alignment/>
      <protection/>
    </xf>
    <xf numFmtId="172" fontId="12" fillId="0" borderId="10" xfId="55" applyNumberFormat="1" applyFont="1" applyBorder="1">
      <alignment/>
      <protection/>
    </xf>
    <xf numFmtId="0" fontId="12" fillId="0" borderId="31" xfId="55" applyFont="1" applyBorder="1">
      <alignment/>
      <protection/>
    </xf>
    <xf numFmtId="172" fontId="12" fillId="0" borderId="32" xfId="55" applyNumberFormat="1" applyFont="1" applyBorder="1">
      <alignment/>
      <protection/>
    </xf>
    <xf numFmtId="0" fontId="12" fillId="0" borderId="33" xfId="55" applyFont="1" applyBorder="1" applyAlignment="1">
      <alignment vertical="center"/>
      <protection/>
    </xf>
    <xf numFmtId="0" fontId="12" fillId="0" borderId="16" xfId="55" applyFont="1" applyBorder="1" applyAlignment="1">
      <alignment vertical="center"/>
      <protection/>
    </xf>
    <xf numFmtId="0" fontId="12" fillId="0" borderId="16" xfId="55" applyFont="1" applyBorder="1" applyAlignment="1">
      <alignment horizontal="center" vertical="center"/>
      <protection/>
    </xf>
    <xf numFmtId="0" fontId="12" fillId="0" borderId="34" xfId="55" applyFont="1" applyBorder="1" applyAlignment="1">
      <alignment horizontal="center" vertical="center"/>
      <protection/>
    </xf>
    <xf numFmtId="0" fontId="13" fillId="0" borderId="35" xfId="55" applyFont="1" applyBorder="1" applyAlignment="1">
      <alignment horizontal="center" vertical="center"/>
      <protection/>
    </xf>
    <xf numFmtId="0" fontId="13" fillId="0" borderId="36" xfId="55" applyFont="1" applyBorder="1" applyAlignment="1">
      <alignment horizontal="center" vertical="center"/>
      <protection/>
    </xf>
    <xf numFmtId="0" fontId="13" fillId="0" borderId="37" xfId="55" applyFont="1" applyBorder="1" applyAlignment="1">
      <alignment horizontal="center" vertical="center"/>
      <protection/>
    </xf>
    <xf numFmtId="172" fontId="13" fillId="0" borderId="0" xfId="55" applyNumberFormat="1" applyFont="1" applyBorder="1" applyAlignment="1">
      <alignment horizontal="center" vertical="center"/>
      <protection/>
    </xf>
    <xf numFmtId="0" fontId="13" fillId="0" borderId="0" xfId="55" applyFont="1" applyAlignment="1">
      <alignment horizontal="center" vertical="center"/>
      <protection/>
    </xf>
    <xf numFmtId="0" fontId="12" fillId="0" borderId="38" xfId="55" applyFont="1" applyBorder="1" applyAlignment="1">
      <alignment vertical="center"/>
      <protection/>
    </xf>
    <xf numFmtId="0" fontId="12" fillId="0" borderId="29" xfId="55" applyFont="1" applyBorder="1" applyAlignment="1">
      <alignment vertical="center"/>
      <protection/>
    </xf>
    <xf numFmtId="172" fontId="12" fillId="36" borderId="35" xfId="55" applyNumberFormat="1" applyFont="1" applyFill="1" applyBorder="1" applyAlignment="1">
      <alignment/>
      <protection/>
    </xf>
    <xf numFmtId="0" fontId="12" fillId="36" borderId="36" xfId="55" applyFont="1" applyFill="1" applyBorder="1">
      <alignment/>
      <protection/>
    </xf>
    <xf numFmtId="173" fontId="12" fillId="0" borderId="16" xfId="42" applyNumberFormat="1" applyFont="1" applyBorder="1" applyAlignment="1">
      <alignment horizontal="center" vertical="center"/>
    </xf>
    <xf numFmtId="173" fontId="12" fillId="0" borderId="10" xfId="42" applyNumberFormat="1" applyFont="1" applyBorder="1" applyAlignment="1">
      <alignment/>
    </xf>
    <xf numFmtId="173" fontId="12" fillId="0" borderId="29" xfId="42" applyNumberFormat="1" applyFont="1" applyBorder="1" applyAlignment="1">
      <alignment horizontal="right" vertical="center"/>
    </xf>
    <xf numFmtId="173" fontId="12" fillId="0" borderId="29" xfId="42" applyNumberFormat="1" applyFont="1" applyBorder="1" applyAlignment="1">
      <alignment vertical="center"/>
    </xf>
    <xf numFmtId="0" fontId="0" fillId="0" borderId="0" xfId="0" applyAlignment="1">
      <alignment vertical="center" wrapText="1"/>
    </xf>
    <xf numFmtId="0" fontId="0" fillId="0" borderId="32" xfId="0" applyBorder="1" applyAlignment="1">
      <alignment/>
    </xf>
    <xf numFmtId="0" fontId="0" fillId="0" borderId="29" xfId="0" applyBorder="1" applyAlignment="1">
      <alignment/>
    </xf>
    <xf numFmtId="0" fontId="0" fillId="0" borderId="16" xfId="0" applyBorder="1" applyAlignment="1">
      <alignment/>
    </xf>
    <xf numFmtId="0" fontId="0" fillId="36" borderId="37" xfId="0" applyFill="1" applyBorder="1" applyAlignment="1">
      <alignment horizontal="center" vertical="center" wrapText="1"/>
    </xf>
    <xf numFmtId="0" fontId="0" fillId="36" borderId="35" xfId="0" applyFill="1" applyBorder="1" applyAlignment="1">
      <alignment horizontal="center" vertical="center" wrapText="1"/>
    </xf>
    <xf numFmtId="0" fontId="0" fillId="36" borderId="35" xfId="0" applyFill="1" applyBorder="1" applyAlignment="1">
      <alignment/>
    </xf>
    <xf numFmtId="0" fontId="85" fillId="0" borderId="37" xfId="0" applyFont="1" applyBorder="1" applyAlignment="1">
      <alignment horizontal="center"/>
    </xf>
    <xf numFmtId="0" fontId="85" fillId="0" borderId="35" xfId="0" applyFont="1" applyBorder="1" applyAlignment="1">
      <alignment horizontal="center"/>
    </xf>
    <xf numFmtId="0" fontId="0" fillId="36" borderId="39" xfId="0" applyFill="1" applyBorder="1" applyAlignment="1">
      <alignment/>
    </xf>
    <xf numFmtId="0" fontId="0" fillId="36" borderId="40" xfId="0" applyFill="1" applyBorder="1" applyAlignment="1">
      <alignment/>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0" fillId="35" borderId="0" xfId="0" applyFill="1" applyAlignment="1">
      <alignment horizontal="center"/>
    </xf>
    <xf numFmtId="0" fontId="12" fillId="0" borderId="16" xfId="55" applyFont="1" applyBorder="1" applyAlignment="1">
      <alignment vertical="center" wrapText="1"/>
      <protection/>
    </xf>
    <xf numFmtId="0" fontId="12" fillId="0" borderId="10" xfId="55" applyFont="1" applyBorder="1" applyAlignment="1">
      <alignment vertical="center"/>
      <protection/>
    </xf>
    <xf numFmtId="173" fontId="12" fillId="0" borderId="10" xfId="42" applyNumberFormat="1" applyFont="1" applyBorder="1" applyAlignment="1">
      <alignment vertical="center"/>
    </xf>
    <xf numFmtId="0" fontId="12" fillId="0" borderId="10" xfId="55" applyFont="1" applyBorder="1" applyAlignment="1">
      <alignment horizontal="center" vertical="center"/>
      <protection/>
    </xf>
    <xf numFmtId="172" fontId="11" fillId="36" borderId="35" xfId="55" applyNumberFormat="1" applyFont="1" applyFill="1" applyBorder="1" applyAlignment="1">
      <alignment/>
      <protection/>
    </xf>
    <xf numFmtId="0" fontId="11" fillId="36" borderId="36" xfId="55" applyFont="1" applyFill="1" applyBorder="1">
      <alignment/>
      <protection/>
    </xf>
    <xf numFmtId="0" fontId="11" fillId="0" borderId="0" xfId="55" applyFont="1">
      <alignment/>
      <protection/>
    </xf>
    <xf numFmtId="0" fontId="83" fillId="0" borderId="10" xfId="0" applyFont="1" applyBorder="1" applyAlignment="1">
      <alignment horizontal="center" vertical="center" wrapText="1"/>
    </xf>
    <xf numFmtId="0" fontId="83" fillId="0" borderId="10" xfId="0" applyFont="1" applyBorder="1" applyAlignment="1">
      <alignment wrapText="1"/>
    </xf>
    <xf numFmtId="0" fontId="85" fillId="0" borderId="0" xfId="0" applyFont="1" applyAlignment="1">
      <alignment horizontal="center"/>
    </xf>
    <xf numFmtId="0" fontId="83" fillId="0" borderId="0" xfId="0" applyFont="1" applyAlignment="1">
      <alignment/>
    </xf>
    <xf numFmtId="0" fontId="83" fillId="0" borderId="10" xfId="0" applyFont="1" applyBorder="1" applyAlignment="1" quotePrefix="1">
      <alignment horizontal="center" vertical="center" wrapText="1"/>
    </xf>
    <xf numFmtId="0" fontId="83" fillId="0" borderId="0" xfId="0" applyFont="1" applyAlignment="1">
      <alignment wrapText="1"/>
    </xf>
    <xf numFmtId="0" fontId="83" fillId="0" borderId="0" xfId="0" applyFont="1" applyBorder="1" applyAlignment="1">
      <alignment horizontal="center" wrapText="1"/>
    </xf>
    <xf numFmtId="173" fontId="83" fillId="0" borderId="10" xfId="42" applyNumberFormat="1" applyFont="1" applyBorder="1" applyAlignment="1">
      <alignment wrapText="1"/>
    </xf>
    <xf numFmtId="173" fontId="86" fillId="0" borderId="10" xfId="42" applyNumberFormat="1" applyFont="1" applyBorder="1" applyAlignment="1">
      <alignment wrapText="1"/>
    </xf>
    <xf numFmtId="0" fontId="83" fillId="0" borderId="0" xfId="0" applyFont="1" applyAlignment="1">
      <alignment/>
    </xf>
    <xf numFmtId="0" fontId="83" fillId="0" borderId="0" xfId="0" applyFont="1" applyBorder="1" applyAlignment="1">
      <alignment/>
    </xf>
    <xf numFmtId="0" fontId="83" fillId="0" borderId="0" xfId="0" applyFont="1" applyAlignment="1">
      <alignment horizontal="center"/>
    </xf>
    <xf numFmtId="0" fontId="83" fillId="0" borderId="32" xfId="0" applyFont="1" applyBorder="1" applyAlignment="1">
      <alignment wrapText="1"/>
    </xf>
    <xf numFmtId="0" fontId="83" fillId="0" borderId="31" xfId="0" applyFont="1" applyBorder="1" applyAlignment="1">
      <alignment horizontal="center" vertical="center" wrapText="1"/>
    </xf>
    <xf numFmtId="0" fontId="83" fillId="0" borderId="41" xfId="0" applyFont="1" applyBorder="1" applyAlignment="1">
      <alignment horizontal="center" vertical="center" wrapText="1"/>
    </xf>
    <xf numFmtId="0" fontId="83" fillId="0" borderId="42" xfId="0" applyFont="1" applyBorder="1" applyAlignment="1">
      <alignment horizontal="center" vertical="center" wrapText="1"/>
    </xf>
    <xf numFmtId="0" fontId="83" fillId="0" borderId="42" xfId="0" applyFont="1" applyBorder="1" applyAlignment="1">
      <alignment wrapText="1"/>
    </xf>
    <xf numFmtId="173" fontId="83" fillId="0" borderId="42" xfId="42" applyNumberFormat="1" applyFont="1" applyBorder="1" applyAlignment="1">
      <alignment wrapText="1"/>
    </xf>
    <xf numFmtId="0" fontId="83" fillId="0" borderId="43" xfId="0" applyFont="1" applyBorder="1" applyAlignment="1">
      <alignment wrapText="1"/>
    </xf>
    <xf numFmtId="0" fontId="83" fillId="0" borderId="33" xfId="0" applyFont="1" applyBorder="1" applyAlignment="1">
      <alignment horizontal="center" wrapText="1"/>
    </xf>
    <xf numFmtId="0" fontId="83" fillId="0" borderId="16" xfId="0" applyFont="1" applyBorder="1" applyAlignment="1">
      <alignment horizontal="center" wrapText="1"/>
    </xf>
    <xf numFmtId="0" fontId="83" fillId="0" borderId="16" xfId="0" applyFont="1" applyBorder="1" applyAlignment="1">
      <alignment wrapText="1"/>
    </xf>
    <xf numFmtId="0" fontId="83" fillId="0" borderId="34" xfId="0" applyFont="1" applyBorder="1" applyAlignment="1">
      <alignment wrapText="1"/>
    </xf>
    <xf numFmtId="0" fontId="85" fillId="0" borderId="35" xfId="0" applyFont="1" applyBorder="1" applyAlignment="1">
      <alignment horizontal="center" wrapText="1"/>
    </xf>
    <xf numFmtId="0" fontId="85" fillId="0" borderId="36" xfId="0" applyFont="1" applyBorder="1" applyAlignment="1">
      <alignment horizontal="center" wrapText="1"/>
    </xf>
    <xf numFmtId="0" fontId="86" fillId="36" borderId="44" xfId="0" applyFont="1" applyFill="1" applyBorder="1" applyAlignment="1">
      <alignment horizontal="center" vertical="center" wrapText="1"/>
    </xf>
    <xf numFmtId="0" fontId="86" fillId="36" borderId="45" xfId="0" applyFont="1" applyFill="1" applyBorder="1" applyAlignment="1">
      <alignment horizontal="center" vertical="center" wrapText="1"/>
    </xf>
    <xf numFmtId="0" fontId="82" fillId="0" borderId="0" xfId="0" applyFont="1" applyAlignment="1">
      <alignment/>
    </xf>
    <xf numFmtId="0" fontId="0" fillId="36" borderId="46" xfId="0" applyFill="1" applyBorder="1" applyAlignment="1">
      <alignment horizontal="center" vertical="center" wrapText="1"/>
    </xf>
    <xf numFmtId="0" fontId="0" fillId="0" borderId="31" xfId="0" applyBorder="1" applyAlignment="1">
      <alignment/>
    </xf>
    <xf numFmtId="0" fontId="0" fillId="0" borderId="42" xfId="0" applyBorder="1" applyAlignment="1">
      <alignment/>
    </xf>
    <xf numFmtId="0" fontId="0" fillId="36" borderId="29" xfId="0" applyFill="1" applyBorder="1" applyAlignment="1">
      <alignment horizontal="center" vertical="center" wrapText="1"/>
    </xf>
    <xf numFmtId="0" fontId="0" fillId="0" borderId="33" xfId="0" applyBorder="1" applyAlignment="1">
      <alignment/>
    </xf>
    <xf numFmtId="0" fontId="0" fillId="0" borderId="34" xfId="0" applyBorder="1" applyAlignment="1">
      <alignment/>
    </xf>
    <xf numFmtId="0" fontId="85" fillId="0" borderId="36" xfId="0" applyFont="1" applyBorder="1" applyAlignment="1">
      <alignment horizont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37" borderId="35" xfId="0" applyFill="1" applyBorder="1" applyAlignment="1">
      <alignment/>
    </xf>
    <xf numFmtId="0" fontId="85" fillId="0" borderId="0" xfId="0" applyFont="1" applyAlignment="1">
      <alignment horizontal="center" vertical="center"/>
    </xf>
    <xf numFmtId="0" fontId="87" fillId="0" borderId="0" xfId="0" applyFont="1" applyAlignment="1">
      <alignment/>
    </xf>
    <xf numFmtId="0" fontId="88" fillId="0" borderId="0" xfId="0" applyFont="1" applyAlignment="1">
      <alignment/>
    </xf>
    <xf numFmtId="0" fontId="0" fillId="0" borderId="0" xfId="0" applyAlignment="1">
      <alignment horizontal="center"/>
    </xf>
    <xf numFmtId="0" fontId="75" fillId="33" borderId="29" xfId="0" applyFont="1" applyFill="1" applyBorder="1" applyAlignment="1" applyProtection="1">
      <alignment horizontal="center" vertical="center" wrapText="1"/>
      <protection locked="0"/>
    </xf>
    <xf numFmtId="0" fontId="89" fillId="38" borderId="31" xfId="0" applyFont="1" applyFill="1" applyBorder="1" applyAlignment="1">
      <alignment horizontal="center"/>
    </xf>
    <xf numFmtId="0" fontId="89" fillId="38" borderId="50" xfId="0" applyFont="1" applyFill="1" applyBorder="1" applyAlignment="1">
      <alignment/>
    </xf>
    <xf numFmtId="0" fontId="15" fillId="38" borderId="10" xfId="0" applyFont="1" applyFill="1" applyBorder="1" applyAlignment="1">
      <alignment/>
    </xf>
    <xf numFmtId="0" fontId="89" fillId="38" borderId="10" xfId="0" applyFont="1" applyFill="1" applyBorder="1" applyAlignment="1">
      <alignment/>
    </xf>
    <xf numFmtId="0" fontId="89" fillId="38" borderId="33" xfId="0" applyFont="1" applyFill="1" applyBorder="1" applyAlignment="1">
      <alignment horizontal="center"/>
    </xf>
    <xf numFmtId="0" fontId="89" fillId="38" borderId="16" xfId="0" applyFont="1" applyFill="1" applyBorder="1" applyAlignment="1">
      <alignment/>
    </xf>
    <xf numFmtId="0" fontId="14" fillId="38" borderId="10" xfId="0" applyFont="1" applyFill="1" applyBorder="1" applyAlignment="1" quotePrefix="1">
      <alignment/>
    </xf>
    <xf numFmtId="0" fontId="89" fillId="38" borderId="29" xfId="0" applyFont="1" applyFill="1" applyBorder="1" applyAlignment="1">
      <alignment/>
    </xf>
    <xf numFmtId="0" fontId="15" fillId="38" borderId="0" xfId="0" applyFont="1" applyFill="1" applyAlignment="1">
      <alignment/>
    </xf>
    <xf numFmtId="0" fontId="16" fillId="38" borderId="10" xfId="0" applyFont="1" applyFill="1" applyBorder="1" applyAlignment="1">
      <alignment vertical="center"/>
    </xf>
    <xf numFmtId="0" fontId="8" fillId="38" borderId="10" xfId="0" applyFont="1" applyFill="1" applyBorder="1" applyAlignment="1">
      <alignment horizontal="center" vertical="center"/>
    </xf>
    <xf numFmtId="0" fontId="16" fillId="38" borderId="10" xfId="0" applyFont="1" applyFill="1" applyBorder="1" applyAlignment="1">
      <alignment horizontal="center" vertical="center"/>
    </xf>
    <xf numFmtId="0" fontId="16" fillId="38" borderId="29" xfId="0" applyFont="1" applyFill="1" applyBorder="1" applyAlignment="1">
      <alignment vertical="center"/>
    </xf>
    <xf numFmtId="0" fontId="8" fillId="38" borderId="10" xfId="0" applyFont="1" applyFill="1" applyBorder="1" applyAlignment="1">
      <alignment vertical="center"/>
    </xf>
    <xf numFmtId="0" fontId="17" fillId="38" borderId="10" xfId="0" applyFont="1" applyFill="1" applyBorder="1" applyAlignment="1">
      <alignment/>
    </xf>
    <xf numFmtId="0" fontId="83" fillId="0" borderId="0" xfId="0" applyFont="1" applyAlignment="1">
      <alignment/>
    </xf>
    <xf numFmtId="0" fontId="85" fillId="0" borderId="37" xfId="0" applyFont="1" applyBorder="1" applyAlignment="1">
      <alignment horizontal="center" vertical="center"/>
    </xf>
    <xf numFmtId="0" fontId="85" fillId="0" borderId="35" xfId="0" applyFont="1" applyBorder="1" applyAlignment="1">
      <alignment horizontal="center" vertical="center"/>
    </xf>
    <xf numFmtId="0" fontId="85" fillId="0" borderId="36" xfId="0" applyFont="1" applyBorder="1" applyAlignment="1">
      <alignment horizontal="center" vertical="center"/>
    </xf>
    <xf numFmtId="0" fontId="83" fillId="0" borderId="33" xfId="0" applyFont="1" applyBorder="1" applyAlignment="1">
      <alignment horizontal="center"/>
    </xf>
    <xf numFmtId="0" fontId="83" fillId="0" borderId="31" xfId="0" applyFont="1" applyBorder="1" applyAlignment="1">
      <alignment horizontal="center"/>
    </xf>
    <xf numFmtId="0" fontId="83" fillId="37" borderId="51" xfId="0" applyFont="1" applyFill="1" applyBorder="1" applyAlignment="1">
      <alignment vertical="center"/>
    </xf>
    <xf numFmtId="0" fontId="83" fillId="37" borderId="52" xfId="0" applyFont="1" applyFill="1" applyBorder="1" applyAlignment="1">
      <alignment vertical="center"/>
    </xf>
    <xf numFmtId="0" fontId="83" fillId="37" borderId="53" xfId="0" applyFont="1" applyFill="1" applyBorder="1" applyAlignment="1">
      <alignment vertical="center"/>
    </xf>
    <xf numFmtId="0" fontId="83" fillId="0" borderId="0" xfId="0" applyFont="1" applyAlignment="1">
      <alignment horizontal="center"/>
    </xf>
    <xf numFmtId="0" fontId="83" fillId="0" borderId="0" xfId="0" applyFont="1" applyAlignment="1">
      <alignment/>
    </xf>
    <xf numFmtId="0" fontId="90" fillId="0" borderId="37" xfId="0" applyFont="1" applyBorder="1" applyAlignment="1" applyProtection="1">
      <alignment horizontal="center" vertical="center"/>
      <protection locked="0"/>
    </xf>
    <xf numFmtId="0" fontId="90" fillId="0" borderId="35" xfId="0" applyFont="1" applyBorder="1" applyAlignment="1" applyProtection="1">
      <alignment horizontal="center" vertical="center"/>
      <protection locked="0"/>
    </xf>
    <xf numFmtId="0" fontId="90" fillId="0" borderId="44" xfId="0" applyFont="1" applyBorder="1" applyAlignment="1" applyProtection="1">
      <alignment horizontal="center" vertical="center"/>
      <protection locked="0"/>
    </xf>
    <xf numFmtId="0" fontId="90" fillId="0" borderId="36" xfId="0" applyFont="1" applyBorder="1" applyAlignment="1" applyProtection="1">
      <alignment horizontal="center" vertical="center"/>
      <protection locked="0"/>
    </xf>
    <xf numFmtId="0" fontId="89" fillId="38" borderId="16" xfId="0" applyFont="1" applyFill="1" applyBorder="1" applyAlignment="1">
      <alignment horizontal="center"/>
    </xf>
    <xf numFmtId="0" fontId="89" fillId="38" borderId="34" xfId="0" applyFont="1" applyFill="1" applyBorder="1" applyAlignment="1">
      <alignment horizontal="center"/>
    </xf>
    <xf numFmtId="0" fontId="89" fillId="38" borderId="10" xfId="0" applyFont="1" applyFill="1" applyBorder="1" applyAlignment="1">
      <alignment horizontal="center"/>
    </xf>
    <xf numFmtId="0" fontId="89" fillId="38" borderId="32" xfId="0" applyFont="1" applyFill="1" applyBorder="1" applyAlignment="1">
      <alignment horizontal="center"/>
    </xf>
    <xf numFmtId="0" fontId="14" fillId="38" borderId="16" xfId="0" applyFont="1" applyFill="1" applyBorder="1" applyAlignment="1">
      <alignment/>
    </xf>
    <xf numFmtId="0" fontId="89" fillId="38" borderId="34" xfId="0" applyFont="1" applyFill="1" applyBorder="1" applyAlignment="1">
      <alignment/>
    </xf>
    <xf numFmtId="0" fontId="89" fillId="38" borderId="32" xfId="0" applyFont="1" applyFill="1" applyBorder="1" applyAlignment="1">
      <alignment/>
    </xf>
    <xf numFmtId="0" fontId="14" fillId="38" borderId="48" xfId="0" applyFont="1" applyFill="1" applyBorder="1" applyAlignment="1">
      <alignment/>
    </xf>
    <xf numFmtId="0" fontId="89" fillId="38" borderId="30" xfId="0" applyFont="1" applyFill="1" applyBorder="1" applyAlignment="1">
      <alignment/>
    </xf>
    <xf numFmtId="0" fontId="14" fillId="38" borderId="10" xfId="0" applyFont="1" applyFill="1" applyBorder="1" applyAlignment="1">
      <alignment/>
    </xf>
    <xf numFmtId="0" fontId="18" fillId="38" borderId="10" xfId="0" applyFont="1" applyFill="1" applyBorder="1" applyAlignment="1">
      <alignment/>
    </xf>
    <xf numFmtId="0" fontId="89" fillId="38" borderId="29" xfId="0" applyFont="1" applyFill="1" applyBorder="1" applyAlignment="1">
      <alignment horizontal="center"/>
    </xf>
    <xf numFmtId="0" fontId="89" fillId="38" borderId="30" xfId="0" applyFont="1" applyFill="1" applyBorder="1" applyAlignment="1">
      <alignment horizontal="center"/>
    </xf>
    <xf numFmtId="0" fontId="89" fillId="37" borderId="35" xfId="0" applyFont="1" applyFill="1" applyBorder="1" applyAlignment="1">
      <alignment/>
    </xf>
    <xf numFmtId="0" fontId="89" fillId="37" borderId="35" xfId="0" applyFont="1" applyFill="1" applyBorder="1" applyAlignment="1">
      <alignment horizontal="center"/>
    </xf>
    <xf numFmtId="0" fontId="89" fillId="37" borderId="36" xfId="0" applyFont="1" applyFill="1" applyBorder="1" applyAlignment="1">
      <alignment/>
    </xf>
    <xf numFmtId="0" fontId="14" fillId="38" borderId="10" xfId="0" applyFont="1" applyFill="1" applyBorder="1" applyAlignment="1">
      <alignment/>
    </xf>
    <xf numFmtId="0" fontId="14" fillId="38" borderId="10" xfId="0" applyFont="1" applyFill="1" applyBorder="1" applyAlignment="1" quotePrefix="1">
      <alignment/>
    </xf>
    <xf numFmtId="0" fontId="89" fillId="38" borderId="10" xfId="0" applyFont="1" applyFill="1" applyBorder="1" applyAlignment="1">
      <alignment/>
    </xf>
    <xf numFmtId="0" fontId="14" fillId="38" borderId="29" xfId="0" applyFont="1" applyFill="1" applyBorder="1" applyAlignment="1">
      <alignment/>
    </xf>
    <xf numFmtId="0" fontId="79" fillId="0" borderId="0" xfId="0" applyFont="1" applyAlignment="1">
      <alignment horizontal="center"/>
    </xf>
    <xf numFmtId="0" fontId="0" fillId="0" borderId="0" xfId="0" applyFont="1" applyAlignment="1">
      <alignment horizontal="left" wrapText="1"/>
    </xf>
    <xf numFmtId="0" fontId="0" fillId="0" borderId="0" xfId="0" applyFont="1" applyAlignment="1">
      <alignment horizontal="center"/>
    </xf>
    <xf numFmtId="0" fontId="0" fillId="0" borderId="0" xfId="0" applyFont="1" applyAlignment="1">
      <alignment horizontal="center" wrapText="1"/>
    </xf>
    <xf numFmtId="0" fontId="14" fillId="0" borderId="10" xfId="0" applyFont="1" applyBorder="1" applyAlignment="1">
      <alignment/>
    </xf>
    <xf numFmtId="0" fontId="14" fillId="0" borderId="10" xfId="0" applyFont="1" applyBorder="1" applyAlignment="1">
      <alignment/>
    </xf>
    <xf numFmtId="0" fontId="14" fillId="0" borderId="10" xfId="0" applyFont="1" applyBorder="1" applyAlignment="1" quotePrefix="1">
      <alignment/>
    </xf>
    <xf numFmtId="0" fontId="8" fillId="39" borderId="10" xfId="0" applyFont="1" applyFill="1" applyBorder="1" applyAlignment="1">
      <alignment horizontal="center" vertical="center"/>
    </xf>
    <xf numFmtId="0" fontId="14" fillId="0" borderId="10" xfId="0" applyFont="1" applyBorder="1" applyAlignment="1">
      <alignment horizontal="center"/>
    </xf>
    <xf numFmtId="0" fontId="14" fillId="0" borderId="0" xfId="0" applyFont="1" applyAlignment="1">
      <alignment/>
    </xf>
    <xf numFmtId="0" fontId="14" fillId="0" borderId="0" xfId="0" applyFont="1" applyAlignment="1">
      <alignment/>
    </xf>
    <xf numFmtId="0" fontId="0" fillId="35" borderId="0" xfId="0" applyFill="1" applyAlignment="1">
      <alignment horizontal="center"/>
    </xf>
    <xf numFmtId="0" fontId="79" fillId="0" borderId="0" xfId="0" applyFont="1" applyAlignment="1">
      <alignment horizontal="center"/>
    </xf>
    <xf numFmtId="0" fontId="75" fillId="33" borderId="10" xfId="0" applyFont="1" applyFill="1" applyBorder="1" applyAlignment="1">
      <alignment horizontal="center" vertical="center"/>
    </xf>
    <xf numFmtId="0" fontId="75" fillId="33" borderId="29" xfId="0" applyFont="1" applyFill="1" applyBorder="1" applyAlignment="1">
      <alignment horizontal="center" vertical="center"/>
    </xf>
    <xf numFmtId="0" fontId="75" fillId="33" borderId="16" xfId="0" applyFont="1" applyFill="1" applyBorder="1" applyAlignment="1">
      <alignment horizontal="center" vertical="center"/>
    </xf>
    <xf numFmtId="0" fontId="75" fillId="33" borderId="29" xfId="0" applyFont="1" applyFill="1" applyBorder="1" applyAlignment="1">
      <alignment horizontal="center" vertical="center" wrapText="1"/>
    </xf>
    <xf numFmtId="0" fontId="75" fillId="33" borderId="16" xfId="0" applyFont="1" applyFill="1" applyBorder="1" applyAlignment="1">
      <alignment horizontal="center" vertical="center" wrapText="1"/>
    </xf>
    <xf numFmtId="0" fontId="75" fillId="33" borderId="10" xfId="0" applyFont="1" applyFill="1" applyBorder="1" applyAlignment="1">
      <alignment horizontal="center" vertical="center" textRotation="90"/>
    </xf>
    <xf numFmtId="0" fontId="77" fillId="0" borderId="50" xfId="0" applyFont="1" applyBorder="1" applyAlignment="1">
      <alignment horizontal="left" vertical="center"/>
    </xf>
    <xf numFmtId="0" fontId="77" fillId="0" borderId="54" xfId="0" applyFont="1" applyBorder="1" applyAlignment="1">
      <alignment horizontal="left" vertical="center"/>
    </xf>
    <xf numFmtId="0" fontId="77" fillId="0" borderId="28" xfId="0" applyFont="1" applyBorder="1" applyAlignment="1">
      <alignment horizontal="left" vertical="center"/>
    </xf>
    <xf numFmtId="0" fontId="75" fillId="33" borderId="10" xfId="0" applyFont="1" applyFill="1" applyBorder="1" applyAlignment="1">
      <alignment horizontal="center" vertical="center" wrapText="1"/>
    </xf>
    <xf numFmtId="0" fontId="86" fillId="0" borderId="0" xfId="0" applyFont="1" applyAlignment="1">
      <alignment horizontal="center"/>
    </xf>
    <xf numFmtId="0" fontId="0" fillId="33" borderId="50" xfId="0" applyFill="1" applyBorder="1" applyAlignment="1">
      <alignment horizontal="center" vertical="center"/>
    </xf>
    <xf numFmtId="0" fontId="0" fillId="33" borderId="54" xfId="0" applyFill="1" applyBorder="1" applyAlignment="1">
      <alignment horizontal="center" vertical="center"/>
    </xf>
    <xf numFmtId="0" fontId="0" fillId="33" borderId="28" xfId="0" applyFill="1" applyBorder="1" applyAlignment="1">
      <alignment horizontal="center" vertical="center"/>
    </xf>
    <xf numFmtId="0" fontId="77" fillId="0" borderId="11" xfId="0" applyFont="1" applyBorder="1" applyAlignment="1">
      <alignment horizontal="center"/>
    </xf>
    <xf numFmtId="0" fontId="78" fillId="0" borderId="50" xfId="0" applyFont="1" applyBorder="1" applyAlignment="1">
      <alignment horizontal="center"/>
    </xf>
    <xf numFmtId="0" fontId="78" fillId="0" borderId="54" xfId="0" applyFont="1" applyBorder="1" applyAlignment="1">
      <alignment horizontal="center"/>
    </xf>
    <xf numFmtId="0" fontId="78" fillId="0" borderId="28" xfId="0" applyFont="1" applyBorder="1" applyAlignment="1">
      <alignment horizontal="center"/>
    </xf>
    <xf numFmtId="0" fontId="75" fillId="33" borderId="10" xfId="0" applyFont="1" applyFill="1" applyBorder="1" applyAlignment="1" applyProtection="1">
      <alignment horizontal="center" vertical="center"/>
      <protection locked="0"/>
    </xf>
    <xf numFmtId="0" fontId="75" fillId="33" borderId="29" xfId="0" applyFont="1" applyFill="1" applyBorder="1" applyAlignment="1" applyProtection="1">
      <alignment horizontal="center" vertical="center"/>
      <protection locked="0"/>
    </xf>
    <xf numFmtId="0" fontId="75" fillId="33" borderId="45" xfId="0" applyFont="1" applyFill="1" applyBorder="1" applyAlignment="1" applyProtection="1">
      <alignment horizontal="center" vertical="center" wrapText="1"/>
      <protection locked="0"/>
    </xf>
    <xf numFmtId="0" fontId="75" fillId="33" borderId="49" xfId="0" applyFont="1" applyFill="1" applyBorder="1" applyAlignment="1" applyProtection="1">
      <alignment horizontal="center" vertical="center" wrapText="1"/>
      <protection locked="0"/>
    </xf>
    <xf numFmtId="0" fontId="75" fillId="33" borderId="40" xfId="0" applyFont="1" applyFill="1" applyBorder="1" applyAlignment="1" applyProtection="1">
      <alignment horizontal="center" vertical="center" wrapText="1"/>
      <protection locked="0"/>
    </xf>
    <xf numFmtId="0" fontId="75" fillId="33" borderId="55" xfId="0" applyFont="1" applyFill="1" applyBorder="1" applyAlignment="1" applyProtection="1">
      <alignment horizontal="center" vertical="center" wrapText="1"/>
      <protection locked="0"/>
    </xf>
    <xf numFmtId="0" fontId="75" fillId="33" borderId="31" xfId="0" applyFont="1" applyFill="1" applyBorder="1" applyAlignment="1" applyProtection="1">
      <alignment horizontal="center" vertical="center" wrapText="1"/>
      <protection locked="0"/>
    </xf>
    <xf numFmtId="0" fontId="75" fillId="33" borderId="38" xfId="0" applyFont="1" applyFill="1" applyBorder="1" applyAlignment="1" applyProtection="1">
      <alignment horizontal="center" vertical="center" wrapText="1"/>
      <protection locked="0"/>
    </xf>
    <xf numFmtId="0" fontId="75" fillId="33" borderId="46" xfId="0" applyFont="1" applyFill="1" applyBorder="1" applyAlignment="1" applyProtection="1">
      <alignment horizontal="center" vertical="center"/>
      <protection locked="0"/>
    </xf>
    <xf numFmtId="0" fontId="75" fillId="33" borderId="10" xfId="0" applyFont="1" applyFill="1" applyBorder="1" applyAlignment="1" applyProtection="1">
      <alignment horizontal="center" vertical="center" wrapText="1"/>
      <protection locked="0"/>
    </xf>
    <xf numFmtId="0" fontId="75" fillId="33" borderId="29" xfId="0" applyFont="1" applyFill="1" applyBorder="1" applyAlignment="1" applyProtection="1">
      <alignment horizontal="center" vertical="center" wrapText="1"/>
      <protection locked="0"/>
    </xf>
    <xf numFmtId="0" fontId="75" fillId="33" borderId="46" xfId="0" applyFont="1" applyFill="1" applyBorder="1" applyAlignment="1" applyProtection="1">
      <alignment horizontal="center" vertical="center" wrapText="1"/>
      <protection locked="0"/>
    </xf>
    <xf numFmtId="0" fontId="89" fillId="37" borderId="37" xfId="0" applyFont="1" applyFill="1" applyBorder="1" applyAlignment="1">
      <alignment horizontal="center" vertical="center"/>
    </xf>
    <xf numFmtId="0" fontId="89" fillId="37" borderId="35" xfId="0" applyFont="1" applyFill="1" applyBorder="1" applyAlignment="1">
      <alignment horizontal="center" vertical="center"/>
    </xf>
    <xf numFmtId="0" fontId="0" fillId="0" borderId="0" xfId="0" applyAlignment="1">
      <alignment horizontal="left"/>
    </xf>
    <xf numFmtId="0" fontId="82" fillId="34" borderId="0" xfId="0" applyFont="1" applyFill="1" applyAlignment="1">
      <alignment horizontal="left" wrapText="1"/>
    </xf>
    <xf numFmtId="0" fontId="82" fillId="0" borderId="0" xfId="0" applyFont="1" applyAlignment="1">
      <alignment horizontal="center"/>
    </xf>
    <xf numFmtId="0" fontId="82" fillId="0" borderId="0" xfId="0" applyFont="1" applyAlignment="1">
      <alignment horizontal="center"/>
    </xf>
    <xf numFmtId="0" fontId="91" fillId="0" borderId="0" xfId="0" applyFont="1" applyAlignment="1">
      <alignment horizontal="center"/>
    </xf>
    <xf numFmtId="0" fontId="81" fillId="0" borderId="0" xfId="0" applyFont="1" applyAlignment="1">
      <alignment horizontal="center"/>
    </xf>
    <xf numFmtId="0" fontId="0" fillId="0" borderId="0" xfId="0" applyFont="1" applyAlignment="1">
      <alignment horizontal="center"/>
    </xf>
    <xf numFmtId="0" fontId="92" fillId="0" borderId="0" xfId="0" applyFont="1" applyAlignment="1">
      <alignment horizontal="center"/>
    </xf>
    <xf numFmtId="0" fontId="0" fillId="0" borderId="0" xfId="0" applyFont="1" applyAlignment="1">
      <alignment horizontal="left" vertical="top"/>
    </xf>
    <xf numFmtId="0" fontId="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vertical="top" wrapText="1"/>
    </xf>
    <xf numFmtId="0" fontId="93" fillId="0" borderId="0" xfId="0" applyFont="1" applyAlignment="1">
      <alignment horizontal="center" readingOrder="1"/>
    </xf>
    <xf numFmtId="0" fontId="94" fillId="0" borderId="0" xfId="0" applyFont="1" applyAlignment="1">
      <alignment horizontal="center" vertical="center" readingOrder="1"/>
    </xf>
    <xf numFmtId="0" fontId="95" fillId="0" borderId="0" xfId="0" applyFont="1" applyAlignment="1">
      <alignment horizontal="center" vertical="center" wrapText="1" readingOrder="1"/>
    </xf>
    <xf numFmtId="0" fontId="95" fillId="0" borderId="0" xfId="0" applyFont="1" applyAlignment="1">
      <alignment horizontal="center" vertical="center" readingOrder="1"/>
    </xf>
    <xf numFmtId="0" fontId="0" fillId="0" borderId="0" xfId="0" applyFont="1" applyAlignment="1">
      <alignment horizontal="center" wrapText="1"/>
    </xf>
    <xf numFmtId="0" fontId="0" fillId="0" borderId="0" xfId="0" applyFont="1" applyAlignment="1">
      <alignment horizontal="left" vertical="center"/>
    </xf>
    <xf numFmtId="0" fontId="79" fillId="0" borderId="0" xfId="0" applyFont="1" applyAlignment="1">
      <alignment horizontal="left"/>
    </xf>
    <xf numFmtId="0" fontId="0" fillId="0" borderId="0" xfId="0" applyFont="1" applyAlignment="1">
      <alignment horizontal="center"/>
    </xf>
    <xf numFmtId="0" fontId="11" fillId="0" borderId="0" xfId="0" applyFont="1" applyAlignment="1">
      <alignment horizontal="center" vertical="center"/>
    </xf>
    <xf numFmtId="0" fontId="96" fillId="0" borderId="0" xfId="0" applyFont="1" applyAlignment="1">
      <alignment horizontal="center"/>
    </xf>
    <xf numFmtId="0" fontId="9" fillId="36" borderId="50"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10" fillId="0" borderId="0" xfId="0" applyFont="1" applyAlignment="1">
      <alignment horizontal="left" vertical="center"/>
    </xf>
    <xf numFmtId="0" fontId="10" fillId="0" borderId="14" xfId="0" applyFont="1" applyBorder="1" applyAlignment="1">
      <alignment horizontal="left" vertical="top"/>
    </xf>
    <xf numFmtId="0" fontId="10" fillId="0" borderId="26" xfId="0" applyFont="1" applyBorder="1" applyAlignment="1">
      <alignment horizontal="left" vertical="top"/>
    </xf>
    <xf numFmtId="0" fontId="10" fillId="0" borderId="56" xfId="0" applyFont="1" applyBorder="1" applyAlignment="1">
      <alignment horizontal="left" vertical="top"/>
    </xf>
    <xf numFmtId="0" fontId="10" fillId="0" borderId="57" xfId="0" applyFont="1" applyBorder="1" applyAlignment="1">
      <alignment horizontal="left" vertical="top"/>
    </xf>
    <xf numFmtId="0" fontId="10" fillId="0" borderId="19" xfId="0" applyFont="1" applyBorder="1" applyAlignment="1">
      <alignment horizontal="left" vertical="top"/>
    </xf>
    <xf numFmtId="0" fontId="10" fillId="0" borderId="23" xfId="0" applyFont="1" applyBorder="1" applyAlignment="1">
      <alignment horizontal="left" vertical="top"/>
    </xf>
    <xf numFmtId="0" fontId="10" fillId="0" borderId="58" xfId="0" applyFont="1" applyBorder="1" applyAlignment="1">
      <alignment horizontal="left" vertical="top"/>
    </xf>
    <xf numFmtId="0" fontId="10" fillId="0" borderId="59" xfId="0" applyFont="1" applyBorder="1" applyAlignment="1">
      <alignment horizontal="left" vertical="top"/>
    </xf>
    <xf numFmtId="0" fontId="10" fillId="0" borderId="60" xfId="0" applyFont="1" applyBorder="1" applyAlignment="1">
      <alignment horizontal="left" vertical="top"/>
    </xf>
    <xf numFmtId="0" fontId="10" fillId="0" borderId="11" xfId="0" applyFont="1" applyBorder="1" applyAlignment="1">
      <alignment horizontal="left" vertical="top"/>
    </xf>
    <xf numFmtId="0" fontId="97" fillId="0" borderId="0" xfId="0" applyFont="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47" xfId="0" applyBorder="1" applyAlignment="1">
      <alignment horizontal="center"/>
    </xf>
    <xf numFmtId="0" fontId="0" fillId="0" borderId="0"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0" xfId="0" applyAlignment="1">
      <alignment horizontal="center"/>
    </xf>
    <xf numFmtId="0" fontId="82" fillId="0" borderId="0" xfId="0" applyFont="1" applyAlignment="1">
      <alignment horizontal="center" vertical="center" wrapText="1"/>
    </xf>
    <xf numFmtId="0" fontId="83" fillId="33" borderId="55" xfId="0" applyFont="1" applyFill="1" applyBorder="1" applyAlignment="1">
      <alignment horizontal="center" vertical="center" wrapText="1"/>
    </xf>
    <xf numFmtId="0" fontId="83" fillId="33" borderId="38" xfId="0" applyFont="1" applyFill="1" applyBorder="1" applyAlignment="1">
      <alignment horizontal="center" vertical="center" wrapText="1"/>
    </xf>
    <xf numFmtId="0" fontId="83" fillId="33" borderId="46" xfId="0" applyFont="1" applyFill="1" applyBorder="1" applyAlignment="1">
      <alignment horizontal="center" vertical="center"/>
    </xf>
    <xf numFmtId="0" fontId="83" fillId="33" borderId="29" xfId="0" applyFont="1" applyFill="1" applyBorder="1" applyAlignment="1">
      <alignment horizontal="center" vertical="center"/>
    </xf>
    <xf numFmtId="0" fontId="83" fillId="33" borderId="68" xfId="0" applyFont="1" applyFill="1" applyBorder="1" applyAlignment="1">
      <alignment horizontal="center" vertical="center"/>
    </xf>
    <xf numFmtId="0" fontId="83" fillId="33" borderId="30" xfId="0" applyFont="1" applyFill="1" applyBorder="1" applyAlignment="1">
      <alignment horizontal="center" vertical="center"/>
    </xf>
    <xf numFmtId="0" fontId="12" fillId="0" borderId="0" xfId="55" applyFont="1" applyAlignment="1">
      <alignment horizontal="center"/>
      <protection/>
    </xf>
    <xf numFmtId="0" fontId="11" fillId="36" borderId="51" xfId="55" applyFont="1" applyFill="1" applyBorder="1" applyAlignment="1">
      <alignment horizontal="right" vertical="center"/>
      <protection/>
    </xf>
    <xf numFmtId="0" fontId="11" fillId="36" borderId="52" xfId="55" applyFont="1" applyFill="1" applyBorder="1" applyAlignment="1">
      <alignment horizontal="right" vertical="center"/>
      <protection/>
    </xf>
    <xf numFmtId="0" fontId="11" fillId="36" borderId="69" xfId="55" applyFont="1" applyFill="1" applyBorder="1" applyAlignment="1">
      <alignment horizontal="right" vertical="center"/>
      <protection/>
    </xf>
    <xf numFmtId="0" fontId="12" fillId="0" borderId="0" xfId="55" applyFont="1" applyAlignment="1">
      <alignment horizontal="right"/>
      <protection/>
    </xf>
    <xf numFmtId="0" fontId="12" fillId="36" borderId="55" xfId="55" applyFont="1" applyFill="1" applyBorder="1" applyAlignment="1">
      <alignment horizontal="center" vertical="center"/>
      <protection/>
    </xf>
    <xf numFmtId="0" fontId="12" fillId="36" borderId="31" xfId="55" applyFont="1" applyFill="1" applyBorder="1" applyAlignment="1">
      <alignment horizontal="center" vertical="center"/>
      <protection/>
    </xf>
    <xf numFmtId="0" fontId="12" fillId="36" borderId="38" xfId="55" applyFont="1" applyFill="1" applyBorder="1" applyAlignment="1">
      <alignment horizontal="center" vertical="center"/>
      <protection/>
    </xf>
    <xf numFmtId="0" fontId="12" fillId="36" borderId="46" xfId="55" applyFont="1" applyFill="1" applyBorder="1" applyAlignment="1">
      <alignment horizontal="center" vertical="center" wrapText="1"/>
      <protection/>
    </xf>
    <xf numFmtId="0" fontId="12" fillId="36" borderId="10" xfId="55" applyFont="1" applyFill="1" applyBorder="1" applyAlignment="1">
      <alignment horizontal="center" vertical="center" wrapText="1"/>
      <protection/>
    </xf>
    <xf numFmtId="0" fontId="12" fillId="36" borderId="29" xfId="55" applyFont="1" applyFill="1" applyBorder="1" applyAlignment="1">
      <alignment horizontal="center" vertical="center" wrapText="1"/>
      <protection/>
    </xf>
    <xf numFmtId="0" fontId="12" fillId="36" borderId="68" xfId="55" applyFont="1" applyFill="1" applyBorder="1" applyAlignment="1">
      <alignment horizontal="center" vertical="center" wrapText="1"/>
      <protection/>
    </xf>
    <xf numFmtId="0" fontId="12" fillId="36" borderId="32" xfId="55" applyFont="1" applyFill="1" applyBorder="1" applyAlignment="1">
      <alignment horizontal="center" vertical="center" wrapText="1"/>
      <protection/>
    </xf>
    <xf numFmtId="0" fontId="12" fillId="36" borderId="30" xfId="55" applyFont="1" applyFill="1" applyBorder="1" applyAlignment="1">
      <alignment horizontal="center" vertical="center" wrapText="1"/>
      <protection/>
    </xf>
    <xf numFmtId="0" fontId="12" fillId="36" borderId="51" xfId="55" applyFont="1" applyFill="1" applyBorder="1" applyAlignment="1">
      <alignment horizontal="right" vertical="center"/>
      <protection/>
    </xf>
    <xf numFmtId="0" fontId="12" fillId="36" borderId="52" xfId="55" applyFont="1" applyFill="1" applyBorder="1" applyAlignment="1">
      <alignment horizontal="right" vertical="center"/>
      <protection/>
    </xf>
    <xf numFmtId="0" fontId="12" fillId="36" borderId="69" xfId="55" applyFont="1" applyFill="1" applyBorder="1" applyAlignment="1">
      <alignment horizontal="right" vertical="center"/>
      <protection/>
    </xf>
    <xf numFmtId="0" fontId="0" fillId="36" borderId="35" xfId="0" applyFill="1" applyBorder="1" applyAlignment="1">
      <alignment horizontal="center" vertical="center" wrapText="1"/>
    </xf>
    <xf numFmtId="0" fontId="0" fillId="36" borderId="36" xfId="0" applyFill="1" applyBorder="1" applyAlignment="1">
      <alignment horizontal="center" vertical="center" wrapText="1"/>
    </xf>
    <xf numFmtId="0" fontId="0" fillId="36" borderId="51" xfId="0" applyFill="1" applyBorder="1" applyAlignment="1">
      <alignment horizontal="center"/>
    </xf>
    <xf numFmtId="0" fontId="0" fillId="36" borderId="69" xfId="0" applyFill="1" applyBorder="1" applyAlignment="1">
      <alignment horizontal="center"/>
    </xf>
    <xf numFmtId="0" fontId="85" fillId="0" borderId="70" xfId="0" applyFont="1" applyBorder="1" applyAlignment="1">
      <alignment horizontal="center"/>
    </xf>
    <xf numFmtId="0" fontId="85" fillId="0" borderId="53" xfId="0" applyFont="1" applyBorder="1" applyAlignment="1">
      <alignment horizontal="center"/>
    </xf>
    <xf numFmtId="0" fontId="0" fillId="0" borderId="10" xfId="0" applyBorder="1" applyAlignment="1">
      <alignment horizontal="left" vertical="top"/>
    </xf>
    <xf numFmtId="0" fontId="0" fillId="0" borderId="32" xfId="0" applyBorder="1" applyAlignment="1">
      <alignment horizontal="left" vertical="top"/>
    </xf>
    <xf numFmtId="0" fontId="0" fillId="0" borderId="44" xfId="0" applyBorder="1" applyAlignment="1">
      <alignment horizontal="left" vertical="top"/>
    </xf>
    <xf numFmtId="0" fontId="0" fillId="0" borderId="48" xfId="0" applyBorder="1" applyAlignment="1">
      <alignment horizontal="left" vertical="top"/>
    </xf>
    <xf numFmtId="0" fontId="0" fillId="0" borderId="45" xfId="0" applyBorder="1" applyAlignment="1">
      <alignment horizontal="left" vertical="top"/>
    </xf>
    <xf numFmtId="0" fontId="0" fillId="0" borderId="49" xfId="0" applyBorder="1" applyAlignment="1">
      <alignment horizontal="left" vertical="top"/>
    </xf>
    <xf numFmtId="0" fontId="85" fillId="0" borderId="37" xfId="0" applyFont="1" applyBorder="1" applyAlignment="1">
      <alignment horizontal="center" wrapText="1"/>
    </xf>
    <xf numFmtId="0" fontId="85" fillId="0" borderId="35" xfId="0" applyFont="1" applyBorder="1" applyAlignment="1">
      <alignment horizontal="center" wrapText="1"/>
    </xf>
    <xf numFmtId="0" fontId="86" fillId="36" borderId="71" xfId="0" applyFont="1" applyFill="1" applyBorder="1" applyAlignment="1">
      <alignment horizontal="center" vertical="center" wrapText="1"/>
    </xf>
    <xf numFmtId="0" fontId="86" fillId="36" borderId="44" xfId="0" applyFont="1" applyFill="1" applyBorder="1" applyAlignment="1">
      <alignment horizontal="center" vertical="center" wrapText="1"/>
    </xf>
    <xf numFmtId="0" fontId="83" fillId="0" borderId="0" xfId="0" applyFont="1" applyBorder="1" applyAlignment="1">
      <alignment horizontal="right"/>
    </xf>
    <xf numFmtId="0" fontId="98" fillId="0" borderId="0" xfId="0" applyFont="1" applyAlignment="1">
      <alignment horizontal="center"/>
    </xf>
    <xf numFmtId="0" fontId="0" fillId="37" borderId="51" xfId="0" applyFill="1" applyBorder="1" applyAlignment="1">
      <alignment horizontal="center"/>
    </xf>
    <xf numFmtId="0" fontId="0" fillId="37" borderId="69" xfId="0" applyFill="1" applyBorder="1" applyAlignment="1">
      <alignment horizontal="center"/>
    </xf>
    <xf numFmtId="0" fontId="0" fillId="36" borderId="68" xfId="0" applyFill="1" applyBorder="1" applyAlignment="1">
      <alignment horizontal="center" vertical="center" wrapText="1"/>
    </xf>
    <xf numFmtId="0" fontId="0" fillId="36" borderId="30" xfId="0" applyFill="1" applyBorder="1" applyAlignment="1">
      <alignment horizontal="center" vertical="center" wrapText="1"/>
    </xf>
    <xf numFmtId="0" fontId="0" fillId="36" borderId="46" xfId="0" applyFill="1" applyBorder="1" applyAlignment="1">
      <alignment horizontal="center" vertical="center" wrapText="1"/>
    </xf>
    <xf numFmtId="0" fontId="0" fillId="36" borderId="29" xfId="0" applyFill="1" applyBorder="1" applyAlignment="1">
      <alignment horizontal="center" vertical="center" wrapText="1"/>
    </xf>
    <xf numFmtId="0" fontId="0" fillId="36" borderId="55" xfId="0" applyFill="1" applyBorder="1" applyAlignment="1">
      <alignment horizontal="center" vertical="center" wrapText="1"/>
    </xf>
    <xf numFmtId="0" fontId="0" fillId="36" borderId="38" xfId="0" applyFill="1" applyBorder="1" applyAlignment="1">
      <alignment horizontal="center" vertical="center" wrapText="1"/>
    </xf>
    <xf numFmtId="0" fontId="14" fillId="0" borderId="32" xfId="0" applyFont="1" applyBorder="1" applyAlignment="1">
      <alignment/>
    </xf>
    <xf numFmtId="0" fontId="14" fillId="38" borderId="10" xfId="0" applyFont="1" applyFill="1" applyBorder="1" applyAlignment="1">
      <alignment/>
    </xf>
    <xf numFmtId="0" fontId="89" fillId="38" borderId="10" xfId="0" applyFont="1" applyFill="1" applyBorder="1" applyAlignment="1" quotePrefix="1">
      <alignment/>
    </xf>
    <xf numFmtId="0" fontId="14" fillId="38" borderId="10" xfId="0" applyFont="1" applyFill="1" applyBorder="1" applyAlignment="1" quotePrefix="1">
      <alignment/>
    </xf>
    <xf numFmtId="0" fontId="14" fillId="38" borderId="0" xfId="0" applyFont="1" applyFill="1" applyBorder="1" applyAlignment="1">
      <alignment/>
    </xf>
    <xf numFmtId="0" fontId="14" fillId="0" borderId="10" xfId="0" applyFont="1" applyBorder="1" applyAlignment="1">
      <alignment/>
    </xf>
    <xf numFmtId="0" fontId="55" fillId="0" borderId="10" xfId="0" applyFont="1" applyBorder="1" applyAlignment="1" quotePrefix="1">
      <alignment vertical="center"/>
    </xf>
    <xf numFmtId="0" fontId="14" fillId="40" borderId="32" xfId="0" applyFont="1" applyFill="1" applyBorder="1" applyAlignment="1">
      <alignment/>
    </xf>
    <xf numFmtId="0" fontId="14" fillId="0" borderId="10" xfId="0" applyFont="1" applyBorder="1" applyAlignment="1" quotePrefix="1">
      <alignment/>
    </xf>
    <xf numFmtId="0" fontId="14" fillId="0" borderId="10" xfId="0" applyFont="1" applyBorder="1" applyAlignment="1" quotePrefix="1">
      <alignment/>
    </xf>
    <xf numFmtId="0" fontId="14" fillId="38" borderId="10"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7</xdr:col>
      <xdr:colOff>47625</xdr:colOff>
      <xdr:row>4</xdr:row>
      <xdr:rowOff>0</xdr:rowOff>
    </xdr:to>
    <xdr:sp>
      <xdr:nvSpPr>
        <xdr:cNvPr id="1" name="AutoShape 1"/>
        <xdr:cNvSpPr>
          <a:spLocks/>
        </xdr:cNvSpPr>
      </xdr:nvSpPr>
      <xdr:spPr>
        <a:xfrm flipV="1">
          <a:off x="0" y="952500"/>
          <a:ext cx="7010400" cy="0"/>
        </a:xfrm>
        <a:prstGeom prst="straightConnector1">
          <a:avLst/>
        </a:prstGeom>
        <a:noFill/>
        <a:ln w="28575" cmpd="sng">
          <a:solidFill>
            <a:srgbClr val="0D0D0D"/>
          </a:solidFill>
          <a:headEnd type="none"/>
          <a:tailEnd type="none"/>
        </a:ln>
      </xdr:spPr>
      <xdr:txBody>
        <a:bodyPr vertOverflow="clip" wrap="square" lIns="91440" tIns="45720" rIns="91440" bIns="45720"/>
        <a:p>
          <a:pPr algn="l">
            <a:defRPr/>
          </a:pPr>
          <a:r>
            <a:rPr lang="en-US" cap="none" u="none" baseline="0">
              <a:latin typeface="Bookman Old Style"/>
              <a:ea typeface="Bookman Old Style"/>
              <a:cs typeface="Bookman Old Style"/>
            </a:rPr>
            <a:t/>
          </a:r>
        </a:p>
      </xdr:txBody>
    </xdr:sp>
    <xdr:clientData/>
  </xdr:twoCellAnchor>
  <xdr:twoCellAnchor>
    <xdr:from>
      <xdr:col>0</xdr:col>
      <xdr:colOff>76200</xdr:colOff>
      <xdr:row>0</xdr:row>
      <xdr:rowOff>38100</xdr:rowOff>
    </xdr:from>
    <xdr:to>
      <xdr:col>1</xdr:col>
      <xdr:colOff>123825</xdr:colOff>
      <xdr:row>3</xdr:row>
      <xdr:rowOff>95250</xdr:rowOff>
    </xdr:to>
    <xdr:sp>
      <xdr:nvSpPr>
        <xdr:cNvPr id="2" name="Rectangle 1"/>
        <xdr:cNvSpPr>
          <a:spLocks/>
        </xdr:cNvSpPr>
      </xdr:nvSpPr>
      <xdr:spPr>
        <a:xfrm>
          <a:off x="76200" y="38100"/>
          <a:ext cx="885825" cy="809625"/>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1100" b="0" i="0" u="none" baseline="0">
              <a:solidFill>
                <a:srgbClr val="FFFFFF"/>
              </a:solidFill>
            </a:rPr>
            <a:t>Logo Kabupaten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0</xdr:rowOff>
    </xdr:from>
    <xdr:to>
      <xdr:col>9</xdr:col>
      <xdr:colOff>19050</xdr:colOff>
      <xdr:row>6</xdr:row>
      <xdr:rowOff>0</xdr:rowOff>
    </xdr:to>
    <xdr:sp>
      <xdr:nvSpPr>
        <xdr:cNvPr id="1" name="Straight Connector 3"/>
        <xdr:cNvSpPr>
          <a:spLocks/>
        </xdr:cNvSpPr>
      </xdr:nvSpPr>
      <xdr:spPr>
        <a:xfrm flipV="1">
          <a:off x="866775" y="1562100"/>
          <a:ext cx="94964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Bookman Old Style"/>
              <a:ea typeface="Bookman Old Style"/>
              <a:cs typeface="Bookman Old Style"/>
            </a:rPr>
            <a:t/>
          </a:r>
        </a:p>
      </xdr:txBody>
    </xdr:sp>
    <xdr:clientData/>
  </xdr:twoCellAnchor>
  <xdr:twoCellAnchor editAs="oneCell">
    <xdr:from>
      <xdr:col>1</xdr:col>
      <xdr:colOff>352425</xdr:colOff>
      <xdr:row>2</xdr:row>
      <xdr:rowOff>66675</xdr:rowOff>
    </xdr:from>
    <xdr:to>
      <xdr:col>2</xdr:col>
      <xdr:colOff>676275</xdr:colOff>
      <xdr:row>5</xdr:row>
      <xdr:rowOff>419100</xdr:rowOff>
    </xdr:to>
    <xdr:pic>
      <xdr:nvPicPr>
        <xdr:cNvPr id="2" name="Picture 4"/>
        <xdr:cNvPicPr preferRelativeResize="1">
          <a:picLocks noChangeAspect="1"/>
        </xdr:cNvPicPr>
      </xdr:nvPicPr>
      <xdr:blipFill>
        <a:blip r:embed="rId1"/>
        <a:stretch>
          <a:fillRect/>
        </a:stretch>
      </xdr:blipFill>
      <xdr:spPr>
        <a:xfrm>
          <a:off x="1190625" y="495300"/>
          <a:ext cx="1162050" cy="1057275"/>
        </a:xfrm>
        <a:prstGeom prst="rect">
          <a:avLst/>
        </a:prstGeom>
        <a:noFill/>
        <a:ln w="9525" cmpd="sng">
          <a:noFill/>
        </a:ln>
      </xdr:spPr>
    </xdr:pic>
    <xdr:clientData/>
  </xdr:twoCellAnchor>
  <xdr:twoCellAnchor editAs="oneCell">
    <xdr:from>
      <xdr:col>7</xdr:col>
      <xdr:colOff>933450</xdr:colOff>
      <xdr:row>1</xdr:row>
      <xdr:rowOff>190500</xdr:rowOff>
    </xdr:from>
    <xdr:to>
      <xdr:col>8</xdr:col>
      <xdr:colOff>590550</xdr:colOff>
      <xdr:row>5</xdr:row>
      <xdr:rowOff>419100</xdr:rowOff>
    </xdr:to>
    <xdr:pic>
      <xdr:nvPicPr>
        <xdr:cNvPr id="3" name="Picture 5"/>
        <xdr:cNvPicPr preferRelativeResize="1">
          <a:picLocks noChangeAspect="1"/>
        </xdr:cNvPicPr>
      </xdr:nvPicPr>
      <xdr:blipFill>
        <a:blip r:embed="rId2"/>
        <a:stretch>
          <a:fillRect/>
        </a:stretch>
      </xdr:blipFill>
      <xdr:spPr>
        <a:xfrm>
          <a:off x="8877300" y="390525"/>
          <a:ext cx="121920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8</xdr:col>
      <xdr:colOff>9525</xdr:colOff>
      <xdr:row>9</xdr:row>
      <xdr:rowOff>161925</xdr:rowOff>
    </xdr:to>
    <xdr:sp>
      <xdr:nvSpPr>
        <xdr:cNvPr id="1" name="Rectangle 1"/>
        <xdr:cNvSpPr>
          <a:spLocks/>
        </xdr:cNvSpPr>
      </xdr:nvSpPr>
      <xdr:spPr>
        <a:xfrm>
          <a:off x="857250" y="219075"/>
          <a:ext cx="5857875" cy="17430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7200" b="0" i="0" u="none" baseline="0">
              <a:solidFill>
                <a:srgbClr val="FFFFFF"/>
              </a:solidFill>
            </a:rPr>
            <a:t>LIHAT WORLD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542925</xdr:colOff>
      <xdr:row>17</xdr:row>
      <xdr:rowOff>152400</xdr:rowOff>
    </xdr:from>
    <xdr:to>
      <xdr:col>13</xdr:col>
      <xdr:colOff>228600</xdr:colOff>
      <xdr:row>43</xdr:row>
      <xdr:rowOff>95250</xdr:rowOff>
    </xdr:to>
    <xdr:sp>
      <xdr:nvSpPr>
        <xdr:cNvPr id="1" name="Left Arrow 1"/>
        <xdr:cNvSpPr>
          <a:spLocks/>
        </xdr:cNvSpPr>
      </xdr:nvSpPr>
      <xdr:spPr>
        <a:xfrm>
          <a:off x="9715500" y="3571875"/>
          <a:ext cx="2733675" cy="6134100"/>
        </a:xfrm>
        <a:prstGeom prst="left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3200" b="1" i="0" u="none" baseline="0">
              <a:solidFill>
                <a:srgbClr val="FFFFFF"/>
              </a:solidFill>
            </a:rPr>
            <a:t>Sesuaikan Pada Kebutuhan Desa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7</xdr:row>
      <xdr:rowOff>476250</xdr:rowOff>
    </xdr:from>
    <xdr:to>
      <xdr:col>15</xdr:col>
      <xdr:colOff>457200</xdr:colOff>
      <xdr:row>28</xdr:row>
      <xdr:rowOff>238125</xdr:rowOff>
    </xdr:to>
    <xdr:sp>
      <xdr:nvSpPr>
        <xdr:cNvPr id="1" name="Left Arrow 1"/>
        <xdr:cNvSpPr>
          <a:spLocks/>
        </xdr:cNvSpPr>
      </xdr:nvSpPr>
      <xdr:spPr>
        <a:xfrm>
          <a:off x="9372600" y="2009775"/>
          <a:ext cx="2781300" cy="6600825"/>
        </a:xfrm>
        <a:prstGeom prst="left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3200" b="1" i="0" u="none" baseline="0">
              <a:solidFill>
                <a:srgbClr val="FFFFFF"/>
              </a:solidFill>
            </a:rPr>
            <a:t>Sesuaikan Pada Kebutuhan Desa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C23"/>
  <sheetViews>
    <sheetView zoomScalePageLayoutView="0" workbookViewId="0" topLeftCell="A4">
      <selection activeCell="E13" sqref="E13"/>
    </sheetView>
  </sheetViews>
  <sheetFormatPr defaultColWidth="8.796875" defaultRowHeight="15.75"/>
  <cols>
    <col min="1" max="1" width="8.796875" style="28" customWidth="1"/>
    <col min="2" max="2" width="2" style="28" bestFit="1" customWidth="1"/>
    <col min="3" max="3" width="32.3984375" style="28" customWidth="1"/>
    <col min="4" max="16384" width="8.796875" style="28" customWidth="1"/>
  </cols>
  <sheetData>
    <row r="2" spans="2:3" ht="15.75">
      <c r="B2" s="233" t="s">
        <v>107</v>
      </c>
      <c r="C2" s="233"/>
    </row>
    <row r="3" spans="2:3" ht="15.75">
      <c r="B3" s="233" t="s">
        <v>123</v>
      </c>
      <c r="C3" s="233"/>
    </row>
    <row r="4" spans="2:3" ht="15.75">
      <c r="B4" s="29"/>
      <c r="C4" s="29"/>
    </row>
    <row r="5" spans="2:3" ht="15.75">
      <c r="B5" s="30" t="s">
        <v>108</v>
      </c>
      <c r="C5" s="30" t="s">
        <v>109</v>
      </c>
    </row>
    <row r="6" spans="2:3" ht="15.75">
      <c r="B6" s="30" t="s">
        <v>110</v>
      </c>
      <c r="C6" s="30" t="s">
        <v>111</v>
      </c>
    </row>
    <row r="7" spans="2:3" ht="15.75">
      <c r="B7" s="30" t="s">
        <v>112</v>
      </c>
      <c r="C7" s="30" t="s">
        <v>113</v>
      </c>
    </row>
    <row r="8" spans="2:3" ht="15.75">
      <c r="B8" s="30" t="s">
        <v>114</v>
      </c>
      <c r="C8" s="30" t="s">
        <v>124</v>
      </c>
    </row>
    <row r="9" spans="2:3" ht="15.75">
      <c r="B9" s="30" t="s">
        <v>115</v>
      </c>
      <c r="C9" s="30" t="s">
        <v>125</v>
      </c>
    </row>
    <row r="10" spans="2:3" ht="15.75">
      <c r="B10" s="30" t="s">
        <v>116</v>
      </c>
      <c r="C10" s="30" t="s">
        <v>126</v>
      </c>
    </row>
    <row r="11" spans="2:3" ht="15.75">
      <c r="B11" s="30" t="s">
        <v>117</v>
      </c>
      <c r="C11" s="30" t="s">
        <v>127</v>
      </c>
    </row>
    <row r="12" spans="2:3" ht="15.75">
      <c r="B12" s="30" t="s">
        <v>118</v>
      </c>
      <c r="C12" s="30" t="s">
        <v>128</v>
      </c>
    </row>
    <row r="13" spans="2:3" ht="15.75">
      <c r="B13" s="30" t="s">
        <v>119</v>
      </c>
      <c r="C13" s="30" t="s">
        <v>129</v>
      </c>
    </row>
    <row r="14" spans="2:3" ht="15.75">
      <c r="B14" s="30" t="s">
        <v>120</v>
      </c>
      <c r="C14" s="30" t="s">
        <v>130</v>
      </c>
    </row>
    <row r="15" spans="2:3" ht="15.75">
      <c r="B15" s="30" t="s">
        <v>121</v>
      </c>
      <c r="C15" s="30" t="s">
        <v>131</v>
      </c>
    </row>
    <row r="16" spans="2:3" ht="15.75">
      <c r="B16" s="30" t="s">
        <v>122</v>
      </c>
      <c r="C16" s="30" t="s">
        <v>132</v>
      </c>
    </row>
    <row r="17" spans="2:3" ht="15.75">
      <c r="B17" s="29"/>
      <c r="C17" s="29"/>
    </row>
    <row r="18" spans="2:3" ht="15.75">
      <c r="B18" s="29"/>
      <c r="C18" s="120" t="s">
        <v>358</v>
      </c>
    </row>
    <row r="19" spans="2:3" ht="15.75">
      <c r="B19" s="29"/>
      <c r="C19" s="120"/>
    </row>
    <row r="20" spans="2:3" ht="15.75">
      <c r="B20" s="29"/>
      <c r="C20" s="120"/>
    </row>
    <row r="21" spans="2:3" ht="15.75">
      <c r="B21" s="29"/>
      <c r="C21" s="120"/>
    </row>
    <row r="22" spans="2:3" ht="15.75">
      <c r="B22" s="29"/>
      <c r="C22" s="120"/>
    </row>
    <row r="23" spans="2:3" ht="15.75">
      <c r="B23" s="29"/>
      <c r="C23" s="31" t="s">
        <v>357</v>
      </c>
    </row>
  </sheetData>
  <sheetProtection/>
  <mergeCells count="2">
    <mergeCell ref="B2:C2"/>
    <mergeCell ref="B3:C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G16" sqref="G16"/>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J87"/>
  <sheetViews>
    <sheetView view="pageBreakPreview" zoomScale="90" zoomScaleSheetLayoutView="90" zoomScalePageLayoutView="0" workbookViewId="0" topLeftCell="A30">
      <selection activeCell="E54" sqref="E54"/>
    </sheetView>
  </sheetViews>
  <sheetFormatPr defaultColWidth="6.3984375" defaultRowHeight="15.75"/>
  <cols>
    <col min="1" max="1" width="6.3984375" style="74" customWidth="1"/>
    <col min="2" max="2" width="3.3984375" style="74" customWidth="1"/>
    <col min="3" max="3" width="25.796875" style="74" customWidth="1"/>
    <col min="4" max="4" width="8" style="74" customWidth="1"/>
    <col min="5" max="5" width="12.09765625" style="74" bestFit="1" customWidth="1"/>
    <col min="6" max="6" width="12.59765625" style="74" customWidth="1"/>
    <col min="7" max="7" width="16.296875" style="74" customWidth="1"/>
    <col min="8" max="8" width="11.69921875" style="74" customWidth="1"/>
    <col min="9" max="16384" width="6.3984375" style="74" customWidth="1"/>
  </cols>
  <sheetData>
    <row r="2" ht="15.75">
      <c r="C2" s="74" t="s">
        <v>198</v>
      </c>
    </row>
    <row r="4" spans="2:8" ht="15.75">
      <c r="B4" s="321" t="s">
        <v>199</v>
      </c>
      <c r="C4" s="321"/>
      <c r="D4" s="321"/>
      <c r="E4" s="321"/>
      <c r="F4" s="321"/>
      <c r="G4" s="321"/>
      <c r="H4" s="321"/>
    </row>
    <row r="5" spans="2:8" ht="15.75">
      <c r="B5" s="321" t="s">
        <v>362</v>
      </c>
      <c r="C5" s="321"/>
      <c r="D5" s="321"/>
      <c r="E5" s="321"/>
      <c r="F5" s="321"/>
      <c r="G5" s="321"/>
      <c r="H5" s="321"/>
    </row>
    <row r="6" spans="3:8" ht="15.75">
      <c r="C6" s="321" t="s">
        <v>209</v>
      </c>
      <c r="D6" s="321"/>
      <c r="E6" s="321"/>
      <c r="F6" s="321"/>
      <c r="G6" s="321"/>
      <c r="H6" s="321"/>
    </row>
    <row r="8" spans="3:8" ht="15.75">
      <c r="C8" s="76" t="s">
        <v>200</v>
      </c>
      <c r="D8" s="74" t="s">
        <v>211</v>
      </c>
      <c r="H8" s="75"/>
    </row>
    <row r="9" spans="3:10" ht="15.75">
      <c r="C9" s="74" t="s">
        <v>210</v>
      </c>
      <c r="D9" s="74" t="s">
        <v>212</v>
      </c>
      <c r="J9" s="76"/>
    </row>
    <row r="10" spans="3:4" ht="15.75">
      <c r="C10" s="76" t="s">
        <v>201</v>
      </c>
      <c r="D10" s="74" t="s">
        <v>212</v>
      </c>
    </row>
    <row r="11" spans="3:4" ht="15.75">
      <c r="C11" s="76" t="s">
        <v>230</v>
      </c>
      <c r="D11" s="74" t="s">
        <v>231</v>
      </c>
    </row>
    <row r="12" spans="3:4" ht="15.75">
      <c r="C12" s="76" t="s">
        <v>213</v>
      </c>
      <c r="D12" s="74" t="s">
        <v>232</v>
      </c>
    </row>
    <row r="13" spans="3:4" ht="15.75">
      <c r="C13" s="76" t="s">
        <v>233</v>
      </c>
      <c r="D13" s="74" t="s">
        <v>234</v>
      </c>
    </row>
    <row r="14" ht="15.75">
      <c r="C14" s="76"/>
    </row>
    <row r="15" spans="3:4" ht="15.75">
      <c r="C15" s="84" t="s">
        <v>215</v>
      </c>
      <c r="D15" s="74" t="s">
        <v>92</v>
      </c>
    </row>
    <row r="16" ht="16.5" thickBot="1"/>
    <row r="17" spans="2:8" ht="16.5" customHeight="1">
      <c r="B17" s="326" t="s">
        <v>152</v>
      </c>
      <c r="C17" s="329" t="s">
        <v>202</v>
      </c>
      <c r="D17" s="329" t="s">
        <v>203</v>
      </c>
      <c r="E17" s="329" t="s">
        <v>204</v>
      </c>
      <c r="F17" s="329" t="s">
        <v>205</v>
      </c>
      <c r="G17" s="329" t="s">
        <v>206</v>
      </c>
      <c r="H17" s="332" t="s">
        <v>216</v>
      </c>
    </row>
    <row r="18" spans="2:8" ht="15.75">
      <c r="B18" s="327"/>
      <c r="C18" s="330"/>
      <c r="D18" s="330"/>
      <c r="E18" s="330"/>
      <c r="F18" s="330"/>
      <c r="G18" s="330"/>
      <c r="H18" s="333"/>
    </row>
    <row r="19" spans="2:8" ht="16.5" thickBot="1">
      <c r="B19" s="328"/>
      <c r="C19" s="331"/>
      <c r="D19" s="331"/>
      <c r="E19" s="331"/>
      <c r="F19" s="331"/>
      <c r="G19" s="331"/>
      <c r="H19" s="334"/>
    </row>
    <row r="20" spans="2:10" s="97" customFormat="1" ht="15" customHeight="1" thickBot="1">
      <c r="B20" s="95">
        <v>1</v>
      </c>
      <c r="C20" s="93">
        <f aca="true" t="shared" si="0" ref="C20:H20">B20+1</f>
        <v>2</v>
      </c>
      <c r="D20" s="93">
        <f t="shared" si="0"/>
        <v>3</v>
      </c>
      <c r="E20" s="93">
        <f t="shared" si="0"/>
        <v>4</v>
      </c>
      <c r="F20" s="93">
        <f t="shared" si="0"/>
        <v>5</v>
      </c>
      <c r="G20" s="93">
        <f t="shared" si="0"/>
        <v>6</v>
      </c>
      <c r="H20" s="94">
        <f t="shared" si="0"/>
        <v>7</v>
      </c>
      <c r="I20" s="96"/>
      <c r="J20" s="96"/>
    </row>
    <row r="21" spans="2:10" s="78" customFormat="1" ht="31.5" customHeight="1">
      <c r="B21" s="89">
        <v>1</v>
      </c>
      <c r="C21" s="121" t="s">
        <v>363</v>
      </c>
      <c r="D21" s="91"/>
      <c r="E21" s="91"/>
      <c r="F21" s="102"/>
      <c r="G21" s="102"/>
      <c r="H21" s="92"/>
      <c r="I21" s="77"/>
      <c r="J21" s="77"/>
    </row>
    <row r="22" spans="2:10" s="78" customFormat="1" ht="15.75">
      <c r="B22" s="89"/>
      <c r="C22" s="121" t="s">
        <v>364</v>
      </c>
      <c r="D22" s="124">
        <v>80</v>
      </c>
      <c r="E22" s="124" t="s">
        <v>366</v>
      </c>
      <c r="F22" s="123">
        <v>25000</v>
      </c>
      <c r="G22" s="102">
        <f>D22*F22</f>
        <v>2000000</v>
      </c>
      <c r="H22" s="92" t="s">
        <v>219</v>
      </c>
      <c r="I22" s="77"/>
      <c r="J22" s="77"/>
    </row>
    <row r="23" spans="2:10" s="78" customFormat="1" ht="15.75">
      <c r="B23" s="89"/>
      <c r="C23" s="121" t="s">
        <v>365</v>
      </c>
      <c r="D23" s="91">
        <v>10</v>
      </c>
      <c r="E23" s="91" t="s">
        <v>367</v>
      </c>
      <c r="F23" s="102">
        <v>85000</v>
      </c>
      <c r="G23" s="102">
        <f>D23*F23</f>
        <v>850000</v>
      </c>
      <c r="H23" s="92" t="s">
        <v>219</v>
      </c>
      <c r="I23" s="77"/>
      <c r="J23" s="77"/>
    </row>
    <row r="24" spans="2:10" s="78" customFormat="1" ht="15.75">
      <c r="B24" s="89">
        <v>2</v>
      </c>
      <c r="C24" s="121" t="s">
        <v>236</v>
      </c>
      <c r="D24" s="91">
        <v>2</v>
      </c>
      <c r="E24" s="91" t="s">
        <v>244</v>
      </c>
      <c r="F24" s="102">
        <v>1700000</v>
      </c>
      <c r="G24" s="102">
        <f>D24*F24</f>
        <v>3400000</v>
      </c>
      <c r="H24" s="92" t="s">
        <v>219</v>
      </c>
      <c r="I24" s="77"/>
      <c r="J24" s="77"/>
    </row>
    <row r="25" spans="2:10" s="78" customFormat="1" ht="15.75">
      <c r="B25" s="89">
        <v>4</v>
      </c>
      <c r="C25" s="121" t="s">
        <v>379</v>
      </c>
      <c r="D25" s="91">
        <v>200</v>
      </c>
      <c r="E25" s="91" t="s">
        <v>368</v>
      </c>
      <c r="F25" s="102">
        <v>5000</v>
      </c>
      <c r="G25" s="102">
        <f>D25*F25</f>
        <v>1000000</v>
      </c>
      <c r="H25" s="92" t="s">
        <v>219</v>
      </c>
      <c r="I25" s="77"/>
      <c r="J25" s="77"/>
    </row>
    <row r="26" spans="2:10" s="78" customFormat="1" ht="15.75">
      <c r="B26" s="89">
        <v>5</v>
      </c>
      <c r="C26" s="121" t="s">
        <v>238</v>
      </c>
      <c r="D26" s="122"/>
      <c r="E26" s="122"/>
      <c r="F26" s="122"/>
      <c r="G26" s="122"/>
      <c r="H26" s="92"/>
      <c r="I26" s="77"/>
      <c r="J26" s="77"/>
    </row>
    <row r="27" spans="2:10" s="78" customFormat="1" ht="31.5">
      <c r="B27" s="89"/>
      <c r="C27" s="121" t="s">
        <v>369</v>
      </c>
      <c r="D27" s="91">
        <v>1</v>
      </c>
      <c r="E27" s="91" t="s">
        <v>370</v>
      </c>
      <c r="F27" s="102">
        <v>946700</v>
      </c>
      <c r="G27" s="102">
        <f>D27*F27</f>
        <v>946700</v>
      </c>
      <c r="H27" s="92" t="s">
        <v>219</v>
      </c>
      <c r="I27" s="77"/>
      <c r="J27" s="77"/>
    </row>
    <row r="28" spans="2:10" s="78" customFormat="1" ht="47.25">
      <c r="B28" s="89">
        <v>6</v>
      </c>
      <c r="C28" s="121" t="s">
        <v>372</v>
      </c>
      <c r="D28" s="122"/>
      <c r="E28" s="122"/>
      <c r="F28" s="122"/>
      <c r="G28" s="122"/>
      <c r="H28" s="92"/>
      <c r="I28" s="77"/>
      <c r="J28" s="77"/>
    </row>
    <row r="29" spans="2:10" s="78" customFormat="1" ht="15.75">
      <c r="B29" s="89"/>
      <c r="C29" s="121" t="s">
        <v>371</v>
      </c>
      <c r="D29" s="91">
        <v>10</v>
      </c>
      <c r="E29" s="91" t="s">
        <v>374</v>
      </c>
      <c r="F29" s="102">
        <v>55000</v>
      </c>
      <c r="G29" s="102">
        <f aca="true" t="shared" si="1" ref="G29:G35">D29*F29</f>
        <v>550000</v>
      </c>
      <c r="H29" s="92" t="s">
        <v>219</v>
      </c>
      <c r="I29" s="77"/>
      <c r="J29" s="77"/>
    </row>
    <row r="30" spans="2:10" s="78" customFormat="1" ht="15.75">
      <c r="B30" s="89"/>
      <c r="C30" s="121" t="s">
        <v>373</v>
      </c>
      <c r="D30" s="91">
        <v>4</v>
      </c>
      <c r="E30" s="91" t="s">
        <v>375</v>
      </c>
      <c r="F30" s="102">
        <v>25000</v>
      </c>
      <c r="G30" s="102">
        <f t="shared" si="1"/>
        <v>100000</v>
      </c>
      <c r="H30" s="92" t="s">
        <v>219</v>
      </c>
      <c r="I30" s="77"/>
      <c r="J30" s="77"/>
    </row>
    <row r="31" spans="2:10" s="78" customFormat="1" ht="15.75" hidden="1">
      <c r="B31" s="89"/>
      <c r="C31" s="121" t="s">
        <v>376</v>
      </c>
      <c r="D31" s="91">
        <v>0</v>
      </c>
      <c r="E31" s="91" t="s">
        <v>377</v>
      </c>
      <c r="F31" s="102">
        <v>3000</v>
      </c>
      <c r="G31" s="102">
        <f t="shared" si="1"/>
        <v>0</v>
      </c>
      <c r="H31" s="92" t="s">
        <v>219</v>
      </c>
      <c r="I31" s="77"/>
      <c r="J31" s="77"/>
    </row>
    <row r="32" spans="2:10" s="78" customFormat="1" ht="15.75" hidden="1">
      <c r="B32" s="89"/>
      <c r="C32" s="121" t="s">
        <v>378</v>
      </c>
      <c r="D32" s="91">
        <v>0</v>
      </c>
      <c r="E32" s="91" t="s">
        <v>377</v>
      </c>
      <c r="F32" s="102">
        <v>6000</v>
      </c>
      <c r="G32" s="102">
        <f t="shared" si="1"/>
        <v>0</v>
      </c>
      <c r="H32" s="92" t="s">
        <v>219</v>
      </c>
      <c r="I32" s="77"/>
      <c r="J32" s="77"/>
    </row>
    <row r="33" spans="2:10" s="78" customFormat="1" ht="31.5">
      <c r="B33" s="89">
        <v>7</v>
      </c>
      <c r="C33" s="121" t="s">
        <v>428</v>
      </c>
      <c r="D33" s="91">
        <v>200</v>
      </c>
      <c r="E33" s="91" t="s">
        <v>377</v>
      </c>
      <c r="F33" s="102">
        <v>300</v>
      </c>
      <c r="G33" s="102">
        <f t="shared" si="1"/>
        <v>60000</v>
      </c>
      <c r="H33" s="92" t="s">
        <v>219</v>
      </c>
      <c r="I33" s="77"/>
      <c r="J33" s="77"/>
    </row>
    <row r="34" spans="2:10" s="78" customFormat="1" ht="31.5">
      <c r="B34" s="89">
        <v>8</v>
      </c>
      <c r="C34" s="121" t="s">
        <v>380</v>
      </c>
      <c r="D34" s="91">
        <v>20</v>
      </c>
      <c r="E34" s="91" t="s">
        <v>377</v>
      </c>
      <c r="F34" s="102">
        <v>5000</v>
      </c>
      <c r="G34" s="102">
        <f t="shared" si="1"/>
        <v>100000</v>
      </c>
      <c r="H34" s="92" t="s">
        <v>219</v>
      </c>
      <c r="I34" s="77"/>
      <c r="J34" s="77"/>
    </row>
    <row r="35" spans="2:10" s="78" customFormat="1" ht="15.75">
      <c r="B35" s="89">
        <v>9</v>
      </c>
      <c r="C35" s="121" t="s">
        <v>381</v>
      </c>
      <c r="D35" s="91">
        <v>5</v>
      </c>
      <c r="E35" s="91" t="s">
        <v>382</v>
      </c>
      <c r="F35" s="102">
        <v>100000</v>
      </c>
      <c r="G35" s="102">
        <f t="shared" si="1"/>
        <v>500000</v>
      </c>
      <c r="H35" s="92" t="s">
        <v>219</v>
      </c>
      <c r="I35" s="77"/>
      <c r="J35" s="77"/>
    </row>
    <row r="36" spans="2:10" s="78" customFormat="1" ht="31.5">
      <c r="B36" s="89">
        <v>10</v>
      </c>
      <c r="C36" s="121" t="s">
        <v>383</v>
      </c>
      <c r="D36" s="91"/>
      <c r="E36" s="91"/>
      <c r="F36" s="102"/>
      <c r="G36" s="102"/>
      <c r="H36" s="92"/>
      <c r="I36" s="77"/>
      <c r="J36" s="77"/>
    </row>
    <row r="37" spans="2:10" s="78" customFormat="1" ht="15.75">
      <c r="B37" s="89"/>
      <c r="C37" s="121" t="s">
        <v>384</v>
      </c>
      <c r="D37" s="91">
        <v>700</v>
      </c>
      <c r="E37" s="91" t="s">
        <v>390</v>
      </c>
      <c r="F37" s="102">
        <v>10000</v>
      </c>
      <c r="G37" s="102">
        <f aca="true" t="shared" si="2" ref="G37:G42">D37*F37</f>
        <v>7000000</v>
      </c>
      <c r="H37" s="92" t="s">
        <v>219</v>
      </c>
      <c r="I37" s="77"/>
      <c r="J37" s="77"/>
    </row>
    <row r="38" spans="2:10" s="78" customFormat="1" ht="15.75">
      <c r="B38" s="89"/>
      <c r="C38" s="121" t="s">
        <v>385</v>
      </c>
      <c r="D38" s="91">
        <v>1500</v>
      </c>
      <c r="E38" s="91" t="s">
        <v>391</v>
      </c>
      <c r="F38" s="102">
        <v>1000</v>
      </c>
      <c r="G38" s="102">
        <f t="shared" si="2"/>
        <v>1500000</v>
      </c>
      <c r="H38" s="92" t="s">
        <v>219</v>
      </c>
      <c r="I38" s="77"/>
      <c r="J38" s="77"/>
    </row>
    <row r="39" spans="2:10" s="78" customFormat="1" ht="15.75">
      <c r="B39" s="89"/>
      <c r="C39" s="121" t="s">
        <v>386</v>
      </c>
      <c r="D39" s="91">
        <v>93</v>
      </c>
      <c r="E39" s="91" t="s">
        <v>392</v>
      </c>
      <c r="F39" s="102">
        <v>33000</v>
      </c>
      <c r="G39" s="102">
        <f t="shared" si="2"/>
        <v>3069000</v>
      </c>
      <c r="H39" s="92" t="s">
        <v>219</v>
      </c>
      <c r="I39" s="77"/>
      <c r="J39" s="77"/>
    </row>
    <row r="40" spans="2:10" s="78" customFormat="1" ht="15.75">
      <c r="B40" s="89"/>
      <c r="C40" s="121" t="s">
        <v>387</v>
      </c>
      <c r="D40" s="91">
        <v>90</v>
      </c>
      <c r="E40" s="91" t="s">
        <v>393</v>
      </c>
      <c r="F40" s="102">
        <v>10000</v>
      </c>
      <c r="G40" s="102">
        <f t="shared" si="2"/>
        <v>900000</v>
      </c>
      <c r="H40" s="92" t="s">
        <v>219</v>
      </c>
      <c r="I40" s="77"/>
      <c r="J40" s="77"/>
    </row>
    <row r="41" spans="2:10" s="78" customFormat="1" ht="15.75">
      <c r="B41" s="89"/>
      <c r="C41" s="121" t="s">
        <v>388</v>
      </c>
      <c r="D41" s="91">
        <v>400</v>
      </c>
      <c r="E41" s="91" t="s">
        <v>394</v>
      </c>
      <c r="F41" s="102">
        <v>3000</v>
      </c>
      <c r="G41" s="102">
        <f t="shared" si="2"/>
        <v>1200000</v>
      </c>
      <c r="H41" s="92" t="s">
        <v>219</v>
      </c>
      <c r="I41" s="77"/>
      <c r="J41" s="77"/>
    </row>
    <row r="42" spans="2:10" s="78" customFormat="1" ht="15.75">
      <c r="B42" s="89"/>
      <c r="C42" s="121" t="s">
        <v>389</v>
      </c>
      <c r="D42" s="91">
        <v>400</v>
      </c>
      <c r="E42" s="91" t="s">
        <v>394</v>
      </c>
      <c r="F42" s="102">
        <v>3000</v>
      </c>
      <c r="G42" s="102">
        <f t="shared" si="2"/>
        <v>1200000</v>
      </c>
      <c r="H42" s="92" t="s">
        <v>219</v>
      </c>
      <c r="I42" s="77"/>
      <c r="J42" s="77"/>
    </row>
    <row r="43" spans="2:10" s="78" customFormat="1" ht="15" customHeight="1" thickBot="1">
      <c r="B43" s="89"/>
      <c r="C43" s="90"/>
      <c r="D43" s="91"/>
      <c r="E43" s="91"/>
      <c r="F43" s="102"/>
      <c r="G43" s="102">
        <f>(D43*3*F43)</f>
        <v>0</v>
      </c>
      <c r="H43" s="92"/>
      <c r="I43" s="77"/>
      <c r="J43" s="77"/>
    </row>
    <row r="44" spans="2:8" s="127" customFormat="1" ht="18.75" thickBot="1">
      <c r="B44" s="322" t="s">
        <v>207</v>
      </c>
      <c r="C44" s="323"/>
      <c r="D44" s="323"/>
      <c r="E44" s="323"/>
      <c r="F44" s="324"/>
      <c r="G44" s="125">
        <f>SUM(G21:G43)</f>
        <v>24375700</v>
      </c>
      <c r="H44" s="126"/>
    </row>
    <row r="45" ht="15.75">
      <c r="C45" s="81"/>
    </row>
    <row r="47" spans="5:9" ht="15.75">
      <c r="E47" s="82"/>
      <c r="F47" s="325" t="s">
        <v>395</v>
      </c>
      <c r="G47" s="325"/>
      <c r="H47" s="325"/>
      <c r="I47" s="82"/>
    </row>
    <row r="48" spans="3:4" ht="15.75">
      <c r="C48" s="321" t="s">
        <v>220</v>
      </c>
      <c r="D48" s="321"/>
    </row>
    <row r="49" spans="3:8" ht="15.75">
      <c r="C49" s="321" t="s">
        <v>396</v>
      </c>
      <c r="D49" s="321"/>
      <c r="E49" s="82"/>
      <c r="G49" s="321" t="s">
        <v>1162</v>
      </c>
      <c r="H49" s="321"/>
    </row>
    <row r="50" spans="3:8" ht="15.75">
      <c r="C50" s="83"/>
      <c r="F50" s="83"/>
      <c r="G50" s="83"/>
      <c r="H50" s="83"/>
    </row>
    <row r="51" spans="3:8" ht="15.75">
      <c r="C51" s="83"/>
      <c r="F51" s="83"/>
      <c r="G51" s="83"/>
      <c r="H51" s="83"/>
    </row>
    <row r="52" spans="3:8" ht="15.75">
      <c r="C52" s="83"/>
      <c r="F52" s="83"/>
      <c r="G52" s="83"/>
      <c r="H52" s="83"/>
    </row>
    <row r="54" spans="3:8" ht="15.75">
      <c r="C54" s="321" t="s">
        <v>422</v>
      </c>
      <c r="D54" s="321"/>
      <c r="G54" s="321" t="s">
        <v>1163</v>
      </c>
      <c r="H54" s="321"/>
    </row>
    <row r="55" spans="3:8" ht="15.75">
      <c r="C55" s="83"/>
      <c r="D55" s="83"/>
      <c r="G55" s="83"/>
      <c r="H55" s="83"/>
    </row>
    <row r="56" spans="3:8" ht="15.75">
      <c r="C56" s="83"/>
      <c r="D56" s="83"/>
      <c r="G56" s="83"/>
      <c r="H56" s="83"/>
    </row>
    <row r="57" spans="2:8" ht="15.75">
      <c r="B57" s="321" t="s">
        <v>199</v>
      </c>
      <c r="C57" s="321"/>
      <c r="D57" s="321"/>
      <c r="E57" s="321"/>
      <c r="F57" s="321"/>
      <c r="G57" s="321"/>
      <c r="H57" s="321"/>
    </row>
    <row r="58" spans="2:8" ht="15.75">
      <c r="B58" s="321" t="s">
        <v>362</v>
      </c>
      <c r="C58" s="321"/>
      <c r="D58" s="321"/>
      <c r="E58" s="321"/>
      <c r="F58" s="321"/>
      <c r="G58" s="321"/>
      <c r="H58" s="321"/>
    </row>
    <row r="59" spans="3:8" ht="15.75">
      <c r="C59" s="321" t="s">
        <v>209</v>
      </c>
      <c r="D59" s="321"/>
      <c r="E59" s="321"/>
      <c r="F59" s="321"/>
      <c r="G59" s="321"/>
      <c r="H59" s="321"/>
    </row>
    <row r="61" spans="3:8" ht="15.75">
      <c r="C61" s="76" t="s">
        <v>200</v>
      </c>
      <c r="D61" s="74" t="s">
        <v>211</v>
      </c>
      <c r="H61" s="75"/>
    </row>
    <row r="62" spans="3:10" ht="15.75">
      <c r="C62" s="74" t="s">
        <v>210</v>
      </c>
      <c r="D62" s="74" t="s">
        <v>426</v>
      </c>
      <c r="J62" s="76"/>
    </row>
    <row r="63" spans="3:4" ht="15.75">
      <c r="C63" s="76" t="s">
        <v>201</v>
      </c>
      <c r="D63" s="74" t="s">
        <v>427</v>
      </c>
    </row>
    <row r="64" spans="3:4" ht="15.75">
      <c r="C64" s="76" t="s">
        <v>230</v>
      </c>
      <c r="D64" s="74" t="s">
        <v>425</v>
      </c>
    </row>
    <row r="65" spans="3:4" ht="15.75">
      <c r="C65" s="76" t="s">
        <v>213</v>
      </c>
      <c r="D65" s="74" t="s">
        <v>214</v>
      </c>
    </row>
    <row r="66" spans="3:4" ht="15.75">
      <c r="C66" s="76" t="s">
        <v>233</v>
      </c>
      <c r="D66" s="74" t="s">
        <v>234</v>
      </c>
    </row>
    <row r="67" ht="15.75">
      <c r="C67" s="76"/>
    </row>
    <row r="68" spans="3:4" ht="15.75">
      <c r="C68" s="84" t="s">
        <v>215</v>
      </c>
      <c r="D68" s="74" t="s">
        <v>92</v>
      </c>
    </row>
    <row r="69" ht="16.5" thickBot="1"/>
    <row r="70" spans="2:8" ht="16.5" customHeight="1">
      <c r="B70" s="326" t="s">
        <v>152</v>
      </c>
      <c r="C70" s="329" t="s">
        <v>202</v>
      </c>
      <c r="D70" s="329" t="s">
        <v>203</v>
      </c>
      <c r="E70" s="329" t="s">
        <v>204</v>
      </c>
      <c r="F70" s="329" t="s">
        <v>424</v>
      </c>
      <c r="G70" s="329" t="s">
        <v>423</v>
      </c>
      <c r="H70" s="332" t="s">
        <v>216</v>
      </c>
    </row>
    <row r="71" spans="2:8" ht="15.75">
      <c r="B71" s="327"/>
      <c r="C71" s="330"/>
      <c r="D71" s="330"/>
      <c r="E71" s="330"/>
      <c r="F71" s="330"/>
      <c r="G71" s="330"/>
      <c r="H71" s="333"/>
    </row>
    <row r="72" spans="2:8" ht="16.5" thickBot="1">
      <c r="B72" s="328"/>
      <c r="C72" s="331"/>
      <c r="D72" s="331"/>
      <c r="E72" s="331"/>
      <c r="F72" s="331"/>
      <c r="G72" s="331"/>
      <c r="H72" s="334"/>
    </row>
    <row r="73" spans="2:10" s="97" customFormat="1" ht="15" customHeight="1" thickBot="1">
      <c r="B73" s="95">
        <v>1</v>
      </c>
      <c r="C73" s="93">
        <f aca="true" t="shared" si="3" ref="C73:H73">B73+1</f>
        <v>2</v>
      </c>
      <c r="D73" s="93">
        <f t="shared" si="3"/>
        <v>3</v>
      </c>
      <c r="E73" s="93">
        <f t="shared" si="3"/>
        <v>4</v>
      </c>
      <c r="F73" s="93">
        <f t="shared" si="3"/>
        <v>5</v>
      </c>
      <c r="G73" s="93">
        <f t="shared" si="3"/>
        <v>6</v>
      </c>
      <c r="H73" s="94">
        <f t="shared" si="3"/>
        <v>7</v>
      </c>
      <c r="I73" s="96"/>
      <c r="J73" s="96"/>
    </row>
    <row r="74" spans="2:10" s="78" customFormat="1" ht="15" customHeight="1">
      <c r="B74" s="89">
        <v>1</v>
      </c>
      <c r="C74" s="90" t="s">
        <v>217</v>
      </c>
      <c r="D74" s="91">
        <v>161</v>
      </c>
      <c r="E74" s="91" t="s">
        <v>218</v>
      </c>
      <c r="F74" s="102">
        <v>600000</v>
      </c>
      <c r="G74" s="102">
        <f>(D74*3*F74)</f>
        <v>289800000</v>
      </c>
      <c r="H74" s="92" t="s">
        <v>219</v>
      </c>
      <c r="I74" s="77"/>
      <c r="J74" s="77"/>
    </row>
    <row r="75" spans="2:8" ht="15.75">
      <c r="B75" s="87"/>
      <c r="C75" s="85"/>
      <c r="D75" s="85"/>
      <c r="E75" s="86"/>
      <c r="F75" s="103"/>
      <c r="G75" s="103"/>
      <c r="H75" s="88"/>
    </row>
    <row r="76" spans="2:8" s="78" customFormat="1" ht="16.5" thickBot="1">
      <c r="B76" s="98"/>
      <c r="C76" s="99"/>
      <c r="D76" s="99"/>
      <c r="E76" s="79"/>
      <c r="F76" s="104"/>
      <c r="G76" s="105"/>
      <c r="H76" s="80"/>
    </row>
    <row r="77" spans="2:8" ht="16.5" thickBot="1">
      <c r="B77" s="335" t="s">
        <v>207</v>
      </c>
      <c r="C77" s="336"/>
      <c r="D77" s="336"/>
      <c r="E77" s="336"/>
      <c r="F77" s="337"/>
      <c r="G77" s="100">
        <f>SUM(G74:G76)</f>
        <v>289800000</v>
      </c>
      <c r="H77" s="101"/>
    </row>
    <row r="78" ht="15.75">
      <c r="C78" s="81"/>
    </row>
    <row r="80" spans="5:9" ht="15.75">
      <c r="E80" s="82"/>
      <c r="F80" s="325" t="s">
        <v>397</v>
      </c>
      <c r="G80" s="325"/>
      <c r="H80" s="325"/>
      <c r="I80" s="82"/>
    </row>
    <row r="81" spans="3:4" ht="15.75">
      <c r="C81" s="321" t="s">
        <v>220</v>
      </c>
      <c r="D81" s="321"/>
    </row>
    <row r="82" spans="3:8" ht="15.75">
      <c r="C82" s="321" t="s">
        <v>396</v>
      </c>
      <c r="D82" s="321"/>
      <c r="E82" s="82"/>
      <c r="G82" s="321" t="s">
        <v>1162</v>
      </c>
      <c r="H82" s="321"/>
    </row>
    <row r="83" spans="3:8" ht="15.75">
      <c r="C83" s="83"/>
      <c r="F83" s="83"/>
      <c r="G83" s="83"/>
      <c r="H83" s="83"/>
    </row>
    <row r="84" spans="3:8" ht="15.75">
      <c r="C84" s="83"/>
      <c r="F84" s="83"/>
      <c r="G84" s="83"/>
      <c r="H84" s="83"/>
    </row>
    <row r="85" spans="3:8" ht="15.75">
      <c r="C85" s="83"/>
      <c r="F85" s="83"/>
      <c r="G85" s="83"/>
      <c r="H85" s="83"/>
    </row>
    <row r="87" spans="3:8" ht="15.75">
      <c r="C87" s="321" t="s">
        <v>422</v>
      </c>
      <c r="D87" s="321"/>
      <c r="G87" s="321" t="s">
        <v>1163</v>
      </c>
      <c r="H87" s="321"/>
    </row>
  </sheetData>
  <sheetProtection/>
  <mergeCells count="34">
    <mergeCell ref="B70:B72"/>
    <mergeCell ref="B57:H57"/>
    <mergeCell ref="B58:H58"/>
    <mergeCell ref="B77:F77"/>
    <mergeCell ref="F80:H80"/>
    <mergeCell ref="C70:C72"/>
    <mergeCell ref="D70:D72"/>
    <mergeCell ref="E70:E72"/>
    <mergeCell ref="F70:F72"/>
    <mergeCell ref="G70:G72"/>
    <mergeCell ref="H70:H72"/>
    <mergeCell ref="C59:H59"/>
    <mergeCell ref="C81:D81"/>
    <mergeCell ref="C82:D82"/>
    <mergeCell ref="G82:H82"/>
    <mergeCell ref="C87:D87"/>
    <mergeCell ref="G87:H87"/>
    <mergeCell ref="B4:H4"/>
    <mergeCell ref="B5:H5"/>
    <mergeCell ref="C6:H6"/>
    <mergeCell ref="B17:B19"/>
    <mergeCell ref="C17:C19"/>
    <mergeCell ref="D17:D19"/>
    <mergeCell ref="E17:E19"/>
    <mergeCell ref="F17:F19"/>
    <mergeCell ref="G17:G19"/>
    <mergeCell ref="H17:H19"/>
    <mergeCell ref="C54:D54"/>
    <mergeCell ref="G54:H54"/>
    <mergeCell ref="B44:F44"/>
    <mergeCell ref="F47:H47"/>
    <mergeCell ref="C48:D48"/>
    <mergeCell ref="C49:D49"/>
    <mergeCell ref="G49:H49"/>
  </mergeCells>
  <printOptions/>
  <pageMargins left="0.31" right="0.22" top="0.33" bottom="0.75" header="0.15" footer="0.3"/>
  <pageSetup horizontalDpi="600" verticalDpi="600" orientation="portrait" paperSize="5" scale="85" r:id="rId2"/>
  <rowBreaks count="1" manualBreakCount="1">
    <brk id="56" min="1" max="7" man="1"/>
  </rowBreaks>
  <drawing r:id="rId1"/>
</worksheet>
</file>

<file path=xl/worksheets/sheet12.xml><?xml version="1.0" encoding="utf-8"?>
<worksheet xmlns="http://schemas.openxmlformats.org/spreadsheetml/2006/main" xmlns:r="http://schemas.openxmlformats.org/officeDocument/2006/relationships">
  <dimension ref="A1:H39"/>
  <sheetViews>
    <sheetView view="pageBreakPreview" zoomScale="110" zoomScaleSheetLayoutView="110" zoomScalePageLayoutView="0" workbookViewId="0" topLeftCell="A4">
      <selection activeCell="F35" sqref="F35"/>
    </sheetView>
  </sheetViews>
  <sheetFormatPr defaultColWidth="8.796875" defaultRowHeight="15.75"/>
  <cols>
    <col min="1" max="1" width="3.3984375" style="0" bestFit="1" customWidth="1"/>
    <col min="2" max="2" width="17.8984375" style="0" customWidth="1"/>
    <col min="3" max="3" width="17.69921875" style="0" customWidth="1"/>
    <col min="4" max="4" width="17.09765625" style="0" customWidth="1"/>
    <col min="5" max="5" width="13.296875" style="0" customWidth="1"/>
    <col min="6" max="6" width="15.19921875" style="0" customWidth="1"/>
    <col min="7" max="7" width="14.8984375" style="0" customWidth="1"/>
  </cols>
  <sheetData>
    <row r="1" spans="1:7" ht="15.75">
      <c r="A1" s="313" t="s">
        <v>221</v>
      </c>
      <c r="B1" s="313"/>
      <c r="C1" s="313"/>
      <c r="D1" s="313"/>
      <c r="E1" s="313"/>
      <c r="F1" s="313"/>
      <c r="G1" s="313"/>
    </row>
    <row r="2" spans="1:7" ht="15.75">
      <c r="A2" s="313" t="s">
        <v>222</v>
      </c>
      <c r="B2" s="313"/>
      <c r="C2" s="313"/>
      <c r="D2" s="313"/>
      <c r="E2" s="313"/>
      <c r="F2" s="313"/>
      <c r="G2" s="313"/>
    </row>
    <row r="3" spans="1:7" ht="15.75">
      <c r="A3" s="313" t="s">
        <v>362</v>
      </c>
      <c r="B3" s="313"/>
      <c r="C3" s="313"/>
      <c r="D3" s="313"/>
      <c r="E3" s="313"/>
      <c r="F3" s="313"/>
      <c r="G3" s="313"/>
    </row>
    <row r="5" ht="16.5" thickBot="1"/>
    <row r="6" spans="1:7" s="106" customFormat="1" ht="48" thickBot="1">
      <c r="A6" s="110" t="s">
        <v>1</v>
      </c>
      <c r="B6" s="111" t="s">
        <v>4</v>
      </c>
      <c r="C6" s="111" t="s">
        <v>223</v>
      </c>
      <c r="D6" s="111" t="s">
        <v>226</v>
      </c>
      <c r="E6" s="111" t="s">
        <v>224</v>
      </c>
      <c r="F6" s="338" t="s">
        <v>225</v>
      </c>
      <c r="G6" s="339"/>
    </row>
    <row r="7" spans="1:7" ht="17.25" thickBot="1">
      <c r="A7" s="113">
        <v>1</v>
      </c>
      <c r="B7" s="114">
        <f>A7+1</f>
        <v>2</v>
      </c>
      <c r="C7" s="114">
        <f>B7+1</f>
        <v>3</v>
      </c>
      <c r="D7" s="114">
        <f>C7+1</f>
        <v>4</v>
      </c>
      <c r="E7" s="114">
        <f>D7+1</f>
        <v>5</v>
      </c>
      <c r="F7" s="342">
        <v>6</v>
      </c>
      <c r="G7" s="343"/>
    </row>
    <row r="8" spans="1:7" ht="30" customHeight="1">
      <c r="A8" s="117">
        <v>1</v>
      </c>
      <c r="B8" s="109"/>
      <c r="C8" s="109"/>
      <c r="D8" s="109"/>
      <c r="E8" s="109"/>
      <c r="F8" s="346">
        <v>1</v>
      </c>
      <c r="G8" s="348">
        <v>2</v>
      </c>
    </row>
    <row r="9" spans="1:7" ht="30" customHeight="1">
      <c r="A9" s="118">
        <f>A8+1</f>
        <v>2</v>
      </c>
      <c r="B9" s="5"/>
      <c r="C9" s="5"/>
      <c r="D9" s="5"/>
      <c r="E9" s="5"/>
      <c r="F9" s="347"/>
      <c r="G9" s="349"/>
    </row>
    <row r="10" spans="1:7" ht="30" customHeight="1">
      <c r="A10" s="118">
        <f aca="true" t="shared" si="0" ref="A10:A27">A9+1</f>
        <v>3</v>
      </c>
      <c r="B10" s="5"/>
      <c r="C10" s="5"/>
      <c r="D10" s="5"/>
      <c r="E10" s="5"/>
      <c r="F10" s="344">
        <v>3</v>
      </c>
      <c r="G10" s="345">
        <v>4</v>
      </c>
    </row>
    <row r="11" spans="1:7" ht="30" customHeight="1">
      <c r="A11" s="118">
        <f t="shared" si="0"/>
        <v>4</v>
      </c>
      <c r="B11" s="5"/>
      <c r="C11" s="5"/>
      <c r="D11" s="5"/>
      <c r="E11" s="5"/>
      <c r="F11" s="344"/>
      <c r="G11" s="345"/>
    </row>
    <row r="12" spans="1:7" ht="30" customHeight="1">
      <c r="A12" s="118">
        <f t="shared" si="0"/>
        <v>5</v>
      </c>
      <c r="B12" s="5"/>
      <c r="C12" s="5"/>
      <c r="D12" s="5"/>
      <c r="E12" s="5"/>
      <c r="F12" s="344">
        <v>5</v>
      </c>
      <c r="G12" s="345">
        <v>6</v>
      </c>
    </row>
    <row r="13" spans="1:7" ht="30" customHeight="1">
      <c r="A13" s="118">
        <f t="shared" si="0"/>
        <v>6</v>
      </c>
      <c r="B13" s="5"/>
      <c r="C13" s="5"/>
      <c r="D13" s="5"/>
      <c r="E13" s="5"/>
      <c r="F13" s="344"/>
      <c r="G13" s="345"/>
    </row>
    <row r="14" spans="1:7" ht="30" customHeight="1">
      <c r="A14" s="118">
        <f t="shared" si="0"/>
        <v>7</v>
      </c>
      <c r="B14" s="5"/>
      <c r="C14" s="5"/>
      <c r="D14" s="5"/>
      <c r="E14" s="5"/>
      <c r="F14" s="344">
        <v>7</v>
      </c>
      <c r="G14" s="345">
        <v>8</v>
      </c>
    </row>
    <row r="15" spans="1:7" ht="30" customHeight="1">
      <c r="A15" s="118">
        <f t="shared" si="0"/>
        <v>8</v>
      </c>
      <c r="B15" s="5"/>
      <c r="C15" s="5"/>
      <c r="D15" s="5"/>
      <c r="E15" s="5"/>
      <c r="F15" s="344"/>
      <c r="G15" s="345"/>
    </row>
    <row r="16" spans="1:7" ht="30" customHeight="1">
      <c r="A16" s="118">
        <f t="shared" si="0"/>
        <v>9</v>
      </c>
      <c r="B16" s="5"/>
      <c r="C16" s="5"/>
      <c r="D16" s="5"/>
      <c r="E16" s="5"/>
      <c r="F16" s="344">
        <v>9</v>
      </c>
      <c r="G16" s="345">
        <v>10</v>
      </c>
    </row>
    <row r="17" spans="1:7" ht="30" customHeight="1">
      <c r="A17" s="118">
        <f t="shared" si="0"/>
        <v>10</v>
      </c>
      <c r="B17" s="5"/>
      <c r="C17" s="5"/>
      <c r="D17" s="5"/>
      <c r="E17" s="5"/>
      <c r="F17" s="344"/>
      <c r="G17" s="345"/>
    </row>
    <row r="18" spans="1:7" ht="30" customHeight="1">
      <c r="A18" s="118">
        <f t="shared" si="0"/>
        <v>11</v>
      </c>
      <c r="B18" s="5"/>
      <c r="C18" s="5"/>
      <c r="D18" s="5"/>
      <c r="E18" s="5"/>
      <c r="F18" s="344">
        <v>11</v>
      </c>
      <c r="G18" s="345">
        <v>12</v>
      </c>
    </row>
    <row r="19" spans="1:7" ht="30" customHeight="1">
      <c r="A19" s="118">
        <f t="shared" si="0"/>
        <v>12</v>
      </c>
      <c r="B19" s="5"/>
      <c r="C19" s="5"/>
      <c r="D19" s="5"/>
      <c r="E19" s="5"/>
      <c r="F19" s="344"/>
      <c r="G19" s="345"/>
    </row>
    <row r="20" spans="1:7" ht="30" customHeight="1">
      <c r="A20" s="118">
        <f t="shared" si="0"/>
        <v>13</v>
      </c>
      <c r="B20" s="5"/>
      <c r="C20" s="5"/>
      <c r="D20" s="5"/>
      <c r="E20" s="5"/>
      <c r="F20" s="344">
        <v>13</v>
      </c>
      <c r="G20" s="345">
        <v>14</v>
      </c>
    </row>
    <row r="21" spans="1:7" ht="30" customHeight="1">
      <c r="A21" s="118">
        <f t="shared" si="0"/>
        <v>14</v>
      </c>
      <c r="B21" s="5"/>
      <c r="C21" s="5"/>
      <c r="D21" s="5"/>
      <c r="E21" s="5"/>
      <c r="F21" s="344"/>
      <c r="G21" s="345"/>
    </row>
    <row r="22" spans="1:7" ht="30" customHeight="1">
      <c r="A22" s="118">
        <f t="shared" si="0"/>
        <v>15</v>
      </c>
      <c r="B22" s="5"/>
      <c r="C22" s="5"/>
      <c r="D22" s="5"/>
      <c r="E22" s="5"/>
      <c r="F22" s="344">
        <v>15</v>
      </c>
      <c r="G22" s="345">
        <v>16</v>
      </c>
    </row>
    <row r="23" spans="1:7" ht="30" customHeight="1">
      <c r="A23" s="118">
        <f t="shared" si="0"/>
        <v>16</v>
      </c>
      <c r="B23" s="5"/>
      <c r="C23" s="5"/>
      <c r="D23" s="5"/>
      <c r="E23" s="5"/>
      <c r="F23" s="344"/>
      <c r="G23" s="345"/>
    </row>
    <row r="24" spans="1:7" ht="30" customHeight="1">
      <c r="A24" s="118">
        <f t="shared" si="0"/>
        <v>17</v>
      </c>
      <c r="B24" s="5"/>
      <c r="C24" s="5"/>
      <c r="D24" s="5"/>
      <c r="E24" s="5"/>
      <c r="F24" s="344">
        <v>17</v>
      </c>
      <c r="G24" s="345">
        <v>18</v>
      </c>
    </row>
    <row r="25" spans="1:7" ht="30" customHeight="1">
      <c r="A25" s="118">
        <f t="shared" si="0"/>
        <v>18</v>
      </c>
      <c r="B25" s="5"/>
      <c r="C25" s="5"/>
      <c r="D25" s="5"/>
      <c r="E25" s="5"/>
      <c r="F25" s="344"/>
      <c r="G25" s="345"/>
    </row>
    <row r="26" spans="1:7" ht="30" customHeight="1">
      <c r="A26" s="118">
        <f t="shared" si="0"/>
        <v>19</v>
      </c>
      <c r="B26" s="5"/>
      <c r="C26" s="5"/>
      <c r="D26" s="5"/>
      <c r="E26" s="5"/>
      <c r="F26" s="344">
        <v>19</v>
      </c>
      <c r="G26" s="345">
        <v>20</v>
      </c>
    </row>
    <row r="27" spans="1:7" ht="30" customHeight="1">
      <c r="A27" s="118">
        <f t="shared" si="0"/>
        <v>20</v>
      </c>
      <c r="B27" s="5"/>
      <c r="C27" s="5"/>
      <c r="D27" s="5"/>
      <c r="E27" s="5"/>
      <c r="F27" s="344"/>
      <c r="G27" s="345"/>
    </row>
    <row r="28" spans="1:7" ht="16.5" thickBot="1">
      <c r="A28" s="119" t="s">
        <v>99</v>
      </c>
      <c r="B28" s="108"/>
      <c r="C28" s="108"/>
      <c r="D28" s="108"/>
      <c r="E28" s="108"/>
      <c r="F28" s="5"/>
      <c r="G28" s="107"/>
    </row>
    <row r="29" spans="1:7" ht="16.5" thickBot="1">
      <c r="A29" s="340" t="s">
        <v>8</v>
      </c>
      <c r="B29" s="341"/>
      <c r="C29" s="112"/>
      <c r="D29" s="112"/>
      <c r="E29" s="112"/>
      <c r="F29" s="115"/>
      <c r="G29" s="116"/>
    </row>
    <row r="31" spans="5:7" ht="15.75">
      <c r="E31" s="321" t="s">
        <v>416</v>
      </c>
      <c r="F31" s="321"/>
      <c r="G31" s="321"/>
    </row>
    <row r="32" spans="2:8" ht="15.75">
      <c r="B32" s="74"/>
      <c r="C32" s="74"/>
      <c r="D32" s="74"/>
      <c r="E32" s="82"/>
      <c r="G32" s="82"/>
      <c r="H32" s="82"/>
    </row>
    <row r="33" spans="2:8" ht="15.75">
      <c r="B33" s="83" t="s">
        <v>18</v>
      </c>
      <c r="C33" s="82"/>
      <c r="D33" s="83" t="s">
        <v>227</v>
      </c>
      <c r="E33" s="74"/>
      <c r="F33" s="83" t="s">
        <v>229</v>
      </c>
      <c r="G33" s="74"/>
      <c r="H33" s="74"/>
    </row>
    <row r="34" spans="2:8" ht="15.75">
      <c r="B34" s="83" t="s">
        <v>417</v>
      </c>
      <c r="C34" s="82"/>
      <c r="D34" s="83" t="s">
        <v>228</v>
      </c>
      <c r="E34" s="82"/>
      <c r="F34" s="83" t="s">
        <v>418</v>
      </c>
      <c r="H34" s="82"/>
    </row>
    <row r="35" spans="2:8" ht="15.75">
      <c r="B35" s="83"/>
      <c r="C35" s="83"/>
      <c r="D35" s="83"/>
      <c r="E35" s="74"/>
      <c r="F35" s="83"/>
      <c r="H35" s="83"/>
    </row>
    <row r="36" spans="2:8" ht="15.75">
      <c r="B36" s="83"/>
      <c r="C36" s="83"/>
      <c r="D36" s="83"/>
      <c r="E36" s="74"/>
      <c r="F36" s="83"/>
      <c r="H36" s="83"/>
    </row>
    <row r="37" spans="2:8" ht="15.75">
      <c r="B37" s="83"/>
      <c r="C37" s="83"/>
      <c r="D37" s="83"/>
      <c r="E37" s="74"/>
      <c r="F37" s="83"/>
      <c r="H37" s="83"/>
    </row>
    <row r="38" spans="2:8" ht="15.75">
      <c r="B38" s="83"/>
      <c r="C38" s="74"/>
      <c r="D38" s="83"/>
      <c r="E38" s="74"/>
      <c r="F38" s="83"/>
      <c r="H38" s="74"/>
    </row>
    <row r="39" spans="2:8" ht="15.75">
      <c r="B39" s="83" t="s">
        <v>413</v>
      </c>
      <c r="C39" s="82"/>
      <c r="D39" s="83" t="s">
        <v>414</v>
      </c>
      <c r="E39" s="74"/>
      <c r="F39" s="83" t="s">
        <v>415</v>
      </c>
      <c r="H39" s="82"/>
    </row>
  </sheetData>
  <sheetProtection/>
  <mergeCells count="27">
    <mergeCell ref="E31:G31"/>
    <mergeCell ref="F8:F9"/>
    <mergeCell ref="G8:G9"/>
    <mergeCell ref="F10:F11"/>
    <mergeCell ref="G10:G11"/>
    <mergeCell ref="F12:F13"/>
    <mergeCell ref="G12:G13"/>
    <mergeCell ref="F14:F15"/>
    <mergeCell ref="G14:G15"/>
    <mergeCell ref="F26:F27"/>
    <mergeCell ref="G26:G27"/>
    <mergeCell ref="F20:F21"/>
    <mergeCell ref="G20:G21"/>
    <mergeCell ref="F22:F23"/>
    <mergeCell ref="G22:G23"/>
    <mergeCell ref="F24:F25"/>
    <mergeCell ref="G24:G25"/>
    <mergeCell ref="A1:G1"/>
    <mergeCell ref="A2:G2"/>
    <mergeCell ref="A3:G3"/>
    <mergeCell ref="F6:G6"/>
    <mergeCell ref="A29:B29"/>
    <mergeCell ref="F7:G7"/>
    <mergeCell ref="F16:F17"/>
    <mergeCell ref="G16:G17"/>
    <mergeCell ref="F18:F19"/>
    <mergeCell ref="G18:G19"/>
  </mergeCells>
  <printOptions/>
  <pageMargins left="0.23" right="0.08" top="0.3" bottom="0.31" header="0.11" footer="0.15"/>
  <pageSetup horizontalDpi="600" verticalDpi="600" orientation="portrait" paperSize="5" scale="79" r:id="rId1"/>
</worksheet>
</file>

<file path=xl/worksheets/sheet13.xml><?xml version="1.0" encoding="utf-8"?>
<worksheet xmlns="http://schemas.openxmlformats.org/spreadsheetml/2006/main" xmlns:r="http://schemas.openxmlformats.org/officeDocument/2006/relationships">
  <dimension ref="A1:L44"/>
  <sheetViews>
    <sheetView view="pageBreakPreview" zoomScale="80" zoomScaleSheetLayoutView="80" zoomScalePageLayoutView="0" workbookViewId="0" topLeftCell="A10">
      <selection activeCell="I18" sqref="I18"/>
    </sheetView>
  </sheetViews>
  <sheetFormatPr defaultColWidth="8.796875" defaultRowHeight="15.75"/>
  <cols>
    <col min="1" max="7" width="2.8984375" style="131" customWidth="1"/>
    <col min="8" max="8" width="17.09765625" style="131" customWidth="1"/>
    <col min="9" max="9" width="13.8984375" style="131" bestFit="1" customWidth="1"/>
    <col min="10" max="10" width="19.796875" style="131" customWidth="1"/>
    <col min="11" max="11" width="16.19921875" style="131" customWidth="1"/>
    <col min="12" max="12" width="9.09765625" style="131" customWidth="1"/>
    <col min="13" max="16384" width="8.796875" style="131" customWidth="1"/>
  </cols>
  <sheetData>
    <row r="1" spans="1:12" s="33" customFormat="1" ht="18">
      <c r="A1" s="270" t="s">
        <v>245</v>
      </c>
      <c r="B1" s="270"/>
      <c r="C1" s="270"/>
      <c r="D1" s="270"/>
      <c r="E1" s="270"/>
      <c r="F1" s="270"/>
      <c r="G1" s="270"/>
      <c r="H1" s="270"/>
      <c r="I1" s="270"/>
      <c r="J1" s="270"/>
      <c r="K1" s="270"/>
      <c r="L1" s="270"/>
    </row>
    <row r="2" spans="1:12" s="33" customFormat="1" ht="18">
      <c r="A2" s="270" t="s">
        <v>251</v>
      </c>
      <c r="B2" s="270"/>
      <c r="C2" s="270"/>
      <c r="D2" s="270"/>
      <c r="E2" s="270"/>
      <c r="F2" s="270"/>
      <c r="G2" s="270"/>
      <c r="H2" s="270"/>
      <c r="I2" s="270"/>
      <c r="J2" s="270"/>
      <c r="K2" s="270"/>
      <c r="L2" s="270"/>
    </row>
    <row r="3" spans="1:12" s="33" customFormat="1" ht="18">
      <c r="A3" s="270" t="s">
        <v>252</v>
      </c>
      <c r="B3" s="270"/>
      <c r="C3" s="270"/>
      <c r="D3" s="270"/>
      <c r="E3" s="270"/>
      <c r="F3" s="270"/>
      <c r="G3" s="270"/>
      <c r="H3" s="270"/>
      <c r="I3" s="270"/>
      <c r="J3" s="270"/>
      <c r="K3" s="270"/>
      <c r="L3" s="270"/>
    </row>
    <row r="4" spans="1:12" s="33" customFormat="1" ht="18">
      <c r="A4" s="270" t="s">
        <v>361</v>
      </c>
      <c r="B4" s="270"/>
      <c r="C4" s="270"/>
      <c r="D4" s="270"/>
      <c r="E4" s="270"/>
      <c r="F4" s="270"/>
      <c r="G4" s="270"/>
      <c r="H4" s="270"/>
      <c r="I4" s="270"/>
      <c r="J4" s="270"/>
      <c r="K4" s="270"/>
      <c r="L4" s="270"/>
    </row>
    <row r="5" spans="1:12" s="33" customFormat="1" ht="18">
      <c r="A5" s="270" t="s">
        <v>246</v>
      </c>
      <c r="B5" s="270"/>
      <c r="C5" s="270"/>
      <c r="D5" s="270"/>
      <c r="E5" s="270"/>
      <c r="F5" s="270"/>
      <c r="G5" s="270"/>
      <c r="H5" s="270"/>
      <c r="I5" s="270"/>
      <c r="J5" s="270"/>
      <c r="K5" s="270"/>
      <c r="L5" s="270"/>
    </row>
    <row r="6" s="33" customFormat="1" ht="15"/>
    <row r="7" s="33" customFormat="1" ht="15.75" thickBot="1"/>
    <row r="8" spans="1:12" ht="45" customHeight="1" thickBot="1">
      <c r="A8" s="352" t="s">
        <v>247</v>
      </c>
      <c r="B8" s="353"/>
      <c r="C8" s="353"/>
      <c r="D8" s="353"/>
      <c r="E8" s="353"/>
      <c r="F8" s="353"/>
      <c r="G8" s="353"/>
      <c r="H8" s="153" t="s">
        <v>202</v>
      </c>
      <c r="I8" s="153" t="s">
        <v>254</v>
      </c>
      <c r="J8" s="153" t="s">
        <v>253</v>
      </c>
      <c r="K8" s="153" t="s">
        <v>256</v>
      </c>
      <c r="L8" s="154" t="s">
        <v>255</v>
      </c>
    </row>
    <row r="9" spans="1:12" s="130" customFormat="1" ht="14.25" thickBot="1">
      <c r="A9" s="350">
        <v>1</v>
      </c>
      <c r="B9" s="351"/>
      <c r="C9" s="351"/>
      <c r="D9" s="351">
        <v>2</v>
      </c>
      <c r="E9" s="351"/>
      <c r="F9" s="351"/>
      <c r="G9" s="351"/>
      <c r="H9" s="151">
        <v>3</v>
      </c>
      <c r="I9" s="151">
        <v>4</v>
      </c>
      <c r="J9" s="151">
        <v>5</v>
      </c>
      <c r="K9" s="151">
        <v>6</v>
      </c>
      <c r="L9" s="152">
        <v>7</v>
      </c>
    </row>
    <row r="10" spans="1:12" ht="15">
      <c r="A10" s="147" t="s">
        <v>108</v>
      </c>
      <c r="B10" s="148" t="s">
        <v>110</v>
      </c>
      <c r="C10" s="148" t="s">
        <v>112</v>
      </c>
      <c r="D10" s="148" t="s">
        <v>108</v>
      </c>
      <c r="E10" s="148" t="s">
        <v>110</v>
      </c>
      <c r="F10" s="148" t="s">
        <v>112</v>
      </c>
      <c r="G10" s="148" t="s">
        <v>114</v>
      </c>
      <c r="H10" s="149"/>
      <c r="I10" s="149"/>
      <c r="J10" s="149"/>
      <c r="K10" s="149"/>
      <c r="L10" s="150"/>
    </row>
    <row r="11" spans="1:12" ht="74.25" customHeight="1">
      <c r="A11" s="141">
        <v>5</v>
      </c>
      <c r="B11" s="128"/>
      <c r="C11" s="128"/>
      <c r="D11" s="128"/>
      <c r="E11" s="128"/>
      <c r="F11" s="128"/>
      <c r="G11" s="128"/>
      <c r="H11" s="129" t="s">
        <v>257</v>
      </c>
      <c r="I11" s="135"/>
      <c r="J11" s="135"/>
      <c r="K11" s="135"/>
      <c r="L11" s="140"/>
    </row>
    <row r="12" spans="1:12" ht="45">
      <c r="A12" s="141">
        <v>5</v>
      </c>
      <c r="B12" s="128">
        <v>1</v>
      </c>
      <c r="C12" s="128"/>
      <c r="D12" s="128"/>
      <c r="E12" s="128"/>
      <c r="F12" s="128"/>
      <c r="G12" s="128"/>
      <c r="H12" s="129" t="s">
        <v>258</v>
      </c>
      <c r="I12" s="135"/>
      <c r="J12" s="135"/>
      <c r="K12" s="135"/>
      <c r="L12" s="140"/>
    </row>
    <row r="13" spans="1:12" ht="30">
      <c r="A13" s="141">
        <v>5</v>
      </c>
      <c r="B13" s="128">
        <v>1</v>
      </c>
      <c r="C13" s="132" t="s">
        <v>259</v>
      </c>
      <c r="D13" s="128"/>
      <c r="E13" s="128"/>
      <c r="F13" s="128"/>
      <c r="G13" s="128"/>
      <c r="H13" s="129" t="s">
        <v>248</v>
      </c>
      <c r="I13" s="135"/>
      <c r="J13" s="135"/>
      <c r="K13" s="135"/>
      <c r="L13" s="140"/>
    </row>
    <row r="14" spans="1:12" ht="15">
      <c r="A14" s="141">
        <v>5</v>
      </c>
      <c r="B14" s="128">
        <v>1</v>
      </c>
      <c r="C14" s="132" t="s">
        <v>259</v>
      </c>
      <c r="D14" s="128">
        <v>5</v>
      </c>
      <c r="E14" s="128">
        <v>4</v>
      </c>
      <c r="F14" s="128"/>
      <c r="G14" s="128"/>
      <c r="H14" s="129" t="s">
        <v>249</v>
      </c>
      <c r="I14" s="135"/>
      <c r="J14" s="135"/>
      <c r="K14" s="135"/>
      <c r="L14" s="140"/>
    </row>
    <row r="15" spans="1:12" ht="15">
      <c r="A15" s="141">
        <v>5</v>
      </c>
      <c r="B15" s="128">
        <v>1</v>
      </c>
      <c r="C15" s="132" t="s">
        <v>259</v>
      </c>
      <c r="D15" s="128">
        <v>5</v>
      </c>
      <c r="E15" s="128">
        <v>4</v>
      </c>
      <c r="F15" s="128">
        <v>1</v>
      </c>
      <c r="G15" s="128"/>
      <c r="H15" s="129" t="s">
        <v>249</v>
      </c>
      <c r="I15" s="135"/>
      <c r="J15" s="135"/>
      <c r="K15" s="135"/>
      <c r="L15" s="140"/>
    </row>
    <row r="16" spans="1:12" ht="15">
      <c r="A16" s="141">
        <v>5</v>
      </c>
      <c r="B16" s="128">
        <v>1</v>
      </c>
      <c r="C16" s="132" t="s">
        <v>259</v>
      </c>
      <c r="D16" s="128">
        <v>5</v>
      </c>
      <c r="E16" s="128">
        <v>4</v>
      </c>
      <c r="F16" s="128">
        <v>1</v>
      </c>
      <c r="G16" s="132" t="s">
        <v>260</v>
      </c>
      <c r="H16" s="129" t="s">
        <v>249</v>
      </c>
      <c r="I16" s="136" t="e">
        <f>SUM(I17:I27)</f>
        <v>#REF!</v>
      </c>
      <c r="J16" s="136">
        <f>SUM(J17:J27)</f>
        <v>0</v>
      </c>
      <c r="K16" s="136">
        <f>SUM(K17:K27)</f>
        <v>0</v>
      </c>
      <c r="L16" s="140"/>
    </row>
    <row r="17" spans="1:12" ht="30">
      <c r="A17" s="141"/>
      <c r="B17" s="128"/>
      <c r="C17" s="128"/>
      <c r="D17" s="128"/>
      <c r="E17" s="128"/>
      <c r="F17" s="128"/>
      <c r="G17" s="128"/>
      <c r="H17" s="129" t="s">
        <v>235</v>
      </c>
      <c r="I17" s="135">
        <f>RAB!G22+RAB!G23</f>
        <v>2850000</v>
      </c>
      <c r="J17" s="135"/>
      <c r="K17" s="135"/>
      <c r="L17" s="140"/>
    </row>
    <row r="18" spans="1:12" ht="30">
      <c r="A18" s="141"/>
      <c r="B18" s="128"/>
      <c r="C18" s="128"/>
      <c r="D18" s="128"/>
      <c r="E18" s="128"/>
      <c r="F18" s="128"/>
      <c r="G18" s="128"/>
      <c r="H18" s="129" t="s">
        <v>261</v>
      </c>
      <c r="I18" s="135" t="e">
        <f>RAB!#REF!</f>
        <v>#REF!</v>
      </c>
      <c r="J18" s="135"/>
      <c r="K18" s="135"/>
      <c r="L18" s="140"/>
    </row>
    <row r="19" spans="1:12" ht="30">
      <c r="A19" s="141"/>
      <c r="B19" s="128"/>
      <c r="C19" s="128"/>
      <c r="D19" s="128"/>
      <c r="E19" s="128"/>
      <c r="F19" s="128"/>
      <c r="G19" s="128"/>
      <c r="H19" s="129" t="s">
        <v>262</v>
      </c>
      <c r="I19" s="135" t="e">
        <f>RAB!#REF!</f>
        <v>#REF!</v>
      </c>
      <c r="J19" s="135"/>
      <c r="K19" s="135"/>
      <c r="L19" s="140"/>
    </row>
    <row r="20" spans="1:12" ht="15">
      <c r="A20" s="141"/>
      <c r="B20" s="128"/>
      <c r="C20" s="128"/>
      <c r="D20" s="128"/>
      <c r="E20" s="128"/>
      <c r="F20" s="128"/>
      <c r="G20" s="128"/>
      <c r="H20" s="129" t="s">
        <v>236</v>
      </c>
      <c r="I20" s="135">
        <f>RAB!G24</f>
        <v>3400000</v>
      </c>
      <c r="J20" s="135"/>
      <c r="K20" s="135"/>
      <c r="L20" s="140"/>
    </row>
    <row r="21" spans="1:12" ht="15">
      <c r="A21" s="141"/>
      <c r="B21" s="128"/>
      <c r="C21" s="128"/>
      <c r="D21" s="128"/>
      <c r="E21" s="128"/>
      <c r="F21" s="128"/>
      <c r="G21" s="128"/>
      <c r="H21" s="129" t="s">
        <v>237</v>
      </c>
      <c r="I21" s="135">
        <f>RAB!G25</f>
        <v>1000000</v>
      </c>
      <c r="J21" s="135"/>
      <c r="K21" s="135"/>
      <c r="L21" s="140"/>
    </row>
    <row r="22" spans="1:12" ht="15">
      <c r="A22" s="141"/>
      <c r="B22" s="128"/>
      <c r="C22" s="128"/>
      <c r="D22" s="128"/>
      <c r="E22" s="128"/>
      <c r="F22" s="128"/>
      <c r="G22" s="128"/>
      <c r="H22" s="129" t="s">
        <v>238</v>
      </c>
      <c r="I22" s="135" t="e">
        <f>RAB!G27+RAB!#REF!+RAB!#REF!</f>
        <v>#REF!</v>
      </c>
      <c r="J22" s="135"/>
      <c r="K22" s="135"/>
      <c r="L22" s="140"/>
    </row>
    <row r="23" spans="1:12" ht="45">
      <c r="A23" s="141"/>
      <c r="B23" s="128"/>
      <c r="C23" s="128"/>
      <c r="D23" s="128"/>
      <c r="E23" s="128"/>
      <c r="F23" s="128"/>
      <c r="G23" s="128"/>
      <c r="H23" s="129" t="s">
        <v>239</v>
      </c>
      <c r="I23" s="135">
        <f>RAB!G29+RAB!G30+RAB!G31</f>
        <v>650000</v>
      </c>
      <c r="J23" s="135"/>
      <c r="K23" s="135"/>
      <c r="L23" s="140"/>
    </row>
    <row r="24" spans="1:12" ht="15">
      <c r="A24" s="141"/>
      <c r="B24" s="128"/>
      <c r="C24" s="128"/>
      <c r="D24" s="128"/>
      <c r="E24" s="128"/>
      <c r="F24" s="128"/>
      <c r="G24" s="128"/>
      <c r="H24" s="129" t="s">
        <v>242</v>
      </c>
      <c r="I24" s="135">
        <f>RAB!G32</f>
        <v>0</v>
      </c>
      <c r="J24" s="135"/>
      <c r="K24" s="135"/>
      <c r="L24" s="140"/>
    </row>
    <row r="25" spans="1:12" ht="15">
      <c r="A25" s="141"/>
      <c r="B25" s="128"/>
      <c r="C25" s="128"/>
      <c r="D25" s="128"/>
      <c r="E25" s="128"/>
      <c r="F25" s="128"/>
      <c r="G25" s="128"/>
      <c r="H25" s="129" t="s">
        <v>243</v>
      </c>
      <c r="I25" s="135">
        <f>RAB!G33</f>
        <v>60000</v>
      </c>
      <c r="J25" s="135"/>
      <c r="K25" s="135"/>
      <c r="L25" s="140"/>
    </row>
    <row r="26" spans="1:12" ht="15">
      <c r="A26" s="141"/>
      <c r="B26" s="128"/>
      <c r="C26" s="128"/>
      <c r="D26" s="128"/>
      <c r="E26" s="128"/>
      <c r="F26" s="128"/>
      <c r="G26" s="128"/>
      <c r="H26" s="129" t="s">
        <v>240</v>
      </c>
      <c r="I26" s="135">
        <f>RAB!G34</f>
        <v>100000</v>
      </c>
      <c r="J26" s="135"/>
      <c r="K26" s="135"/>
      <c r="L26" s="140"/>
    </row>
    <row r="27" spans="1:12" ht="30">
      <c r="A27" s="141"/>
      <c r="B27" s="128"/>
      <c r="C27" s="128"/>
      <c r="D27" s="128"/>
      <c r="E27" s="128"/>
      <c r="F27" s="128"/>
      <c r="G27" s="128"/>
      <c r="H27" s="129" t="s">
        <v>241</v>
      </c>
      <c r="I27" s="135">
        <f>RAB!G35</f>
        <v>500000</v>
      </c>
      <c r="J27" s="135"/>
      <c r="K27" s="135"/>
      <c r="L27" s="140"/>
    </row>
    <row r="28" spans="1:12" ht="15">
      <c r="A28" s="141"/>
      <c r="B28" s="128"/>
      <c r="C28" s="128"/>
      <c r="D28" s="128"/>
      <c r="E28" s="128"/>
      <c r="F28" s="128"/>
      <c r="G28" s="128"/>
      <c r="H28" s="129"/>
      <c r="I28" s="135"/>
      <c r="J28" s="135"/>
      <c r="K28" s="135"/>
      <c r="L28" s="140"/>
    </row>
    <row r="29" spans="1:12" ht="30">
      <c r="A29" s="141">
        <v>5</v>
      </c>
      <c r="B29" s="128">
        <v>3</v>
      </c>
      <c r="C29" s="128"/>
      <c r="D29" s="128"/>
      <c r="E29" s="128"/>
      <c r="F29" s="128"/>
      <c r="G29" s="128"/>
      <c r="H29" s="129" t="s">
        <v>263</v>
      </c>
      <c r="I29" s="135"/>
      <c r="J29" s="135"/>
      <c r="K29" s="135"/>
      <c r="L29" s="140"/>
    </row>
    <row r="30" spans="1:12" ht="15">
      <c r="A30" s="141">
        <v>5</v>
      </c>
      <c r="B30" s="128">
        <v>1</v>
      </c>
      <c r="C30" s="132" t="s">
        <v>259</v>
      </c>
      <c r="D30" s="128"/>
      <c r="E30" s="128"/>
      <c r="F30" s="128"/>
      <c r="G30" s="128"/>
      <c r="H30" s="129" t="s">
        <v>264</v>
      </c>
      <c r="I30" s="135"/>
      <c r="J30" s="135"/>
      <c r="K30" s="135"/>
      <c r="L30" s="140"/>
    </row>
    <row r="31" spans="1:12" ht="15">
      <c r="A31" s="141">
        <v>5</v>
      </c>
      <c r="B31" s="128">
        <v>1</v>
      </c>
      <c r="C31" s="132" t="s">
        <v>259</v>
      </c>
      <c r="D31" s="128">
        <v>5</v>
      </c>
      <c r="E31" s="128">
        <v>4</v>
      </c>
      <c r="F31" s="128"/>
      <c r="G31" s="128"/>
      <c r="H31" s="129" t="s">
        <v>249</v>
      </c>
      <c r="I31" s="135"/>
      <c r="J31" s="135"/>
      <c r="K31" s="135"/>
      <c r="L31" s="140"/>
    </row>
    <row r="32" spans="1:12" ht="15">
      <c r="A32" s="141">
        <v>5</v>
      </c>
      <c r="B32" s="128">
        <v>1</v>
      </c>
      <c r="C32" s="132" t="s">
        <v>259</v>
      </c>
      <c r="D32" s="128">
        <v>5</v>
      </c>
      <c r="E32" s="128">
        <v>4</v>
      </c>
      <c r="F32" s="128">
        <v>1</v>
      </c>
      <c r="G32" s="128"/>
      <c r="H32" s="129" t="s">
        <v>249</v>
      </c>
      <c r="I32" s="135"/>
      <c r="J32" s="135"/>
      <c r="K32" s="135"/>
      <c r="L32" s="140"/>
    </row>
    <row r="33" spans="1:12" ht="15">
      <c r="A33" s="141">
        <v>5</v>
      </c>
      <c r="B33" s="128">
        <v>1</v>
      </c>
      <c r="C33" s="132" t="s">
        <v>259</v>
      </c>
      <c r="D33" s="128">
        <v>5</v>
      </c>
      <c r="E33" s="128">
        <v>4</v>
      </c>
      <c r="F33" s="128">
        <v>1</v>
      </c>
      <c r="G33" s="132" t="s">
        <v>260</v>
      </c>
      <c r="H33" s="129" t="s">
        <v>249</v>
      </c>
      <c r="I33" s="136">
        <f>SUM(I34)</f>
        <v>289800000</v>
      </c>
      <c r="J33" s="136">
        <f>SUM(J34)</f>
        <v>0</v>
      </c>
      <c r="K33" s="136">
        <f>SUM(K34)</f>
        <v>0</v>
      </c>
      <c r="L33" s="140"/>
    </row>
    <row r="34" spans="1:12" ht="30">
      <c r="A34" s="141"/>
      <c r="B34" s="128"/>
      <c r="C34" s="128"/>
      <c r="D34" s="128"/>
      <c r="E34" s="128"/>
      <c r="F34" s="128"/>
      <c r="G34" s="128"/>
      <c r="H34" s="129" t="s">
        <v>265</v>
      </c>
      <c r="I34" s="135">
        <f>RAB!G74</f>
        <v>289800000</v>
      </c>
      <c r="J34" s="135"/>
      <c r="K34" s="135"/>
      <c r="L34" s="140"/>
    </row>
    <row r="35" spans="1:12" ht="15">
      <c r="A35" s="141"/>
      <c r="B35" s="128"/>
      <c r="C35" s="128"/>
      <c r="D35" s="128"/>
      <c r="E35" s="128"/>
      <c r="F35" s="128"/>
      <c r="G35" s="128"/>
      <c r="H35" s="129"/>
      <c r="I35" s="135"/>
      <c r="J35" s="135"/>
      <c r="K35" s="135"/>
      <c r="L35" s="140"/>
    </row>
    <row r="36" spans="1:12" ht="15.75" thickBot="1">
      <c r="A36" s="142"/>
      <c r="B36" s="143"/>
      <c r="C36" s="143"/>
      <c r="D36" s="143"/>
      <c r="E36" s="143"/>
      <c r="F36" s="143"/>
      <c r="G36" s="143"/>
      <c r="H36" s="144"/>
      <c r="I36" s="145"/>
      <c r="J36" s="145"/>
      <c r="K36" s="145"/>
      <c r="L36" s="146"/>
    </row>
    <row r="37" spans="1:11" ht="15" customHeight="1">
      <c r="A37" s="133"/>
      <c r="B37" s="133"/>
      <c r="C37" s="133"/>
      <c r="D37" s="133"/>
      <c r="E37" s="133"/>
      <c r="F37" s="133"/>
      <c r="G37" s="133"/>
      <c r="H37" s="138"/>
      <c r="I37" s="138"/>
      <c r="J37" s="138"/>
      <c r="K37" s="134"/>
    </row>
    <row r="38" spans="1:12" ht="15" customHeight="1">
      <c r="A38" s="133"/>
      <c r="B38" s="133"/>
      <c r="C38" s="133"/>
      <c r="D38" s="133"/>
      <c r="E38" s="133"/>
      <c r="F38" s="133"/>
      <c r="G38" s="133"/>
      <c r="H38" s="137"/>
      <c r="I38" s="137"/>
      <c r="J38" s="354" t="s">
        <v>266</v>
      </c>
      <c r="K38" s="354"/>
      <c r="L38" s="354"/>
    </row>
    <row r="39" spans="1:11" ht="15" customHeight="1">
      <c r="A39" s="133"/>
      <c r="B39" s="133"/>
      <c r="C39" s="133"/>
      <c r="D39" s="133"/>
      <c r="E39" s="133"/>
      <c r="F39" s="133"/>
      <c r="G39" s="133"/>
      <c r="H39" s="137"/>
      <c r="I39" s="137"/>
      <c r="J39" s="137"/>
      <c r="K39" s="139" t="s">
        <v>250</v>
      </c>
    </row>
    <row r="40" ht="15">
      <c r="K40" s="139"/>
    </row>
    <row r="41" ht="15">
      <c r="K41" s="139"/>
    </row>
    <row r="42" ht="15">
      <c r="K42" s="139"/>
    </row>
    <row r="43" ht="15">
      <c r="K43" s="139"/>
    </row>
    <row r="44" ht="15">
      <c r="K44" s="139" t="s">
        <v>208</v>
      </c>
    </row>
  </sheetData>
  <sheetProtection/>
  <mergeCells count="9">
    <mergeCell ref="A9:C9"/>
    <mergeCell ref="D9:G9"/>
    <mergeCell ref="A8:G8"/>
    <mergeCell ref="J38:L38"/>
    <mergeCell ref="A1:L1"/>
    <mergeCell ref="A2:L2"/>
    <mergeCell ref="A3:L3"/>
    <mergeCell ref="A4:L4"/>
    <mergeCell ref="A5:L5"/>
  </mergeCells>
  <printOptions/>
  <pageMargins left="0.31" right="0.17" top="0.45" bottom="0.41" header="0.13" footer="0.23"/>
  <pageSetup horizontalDpi="600" verticalDpi="600" orientation="portrait" paperSize="5" scale="80" r:id="rId2"/>
  <drawing r:id="rId1"/>
</worksheet>
</file>

<file path=xl/worksheets/sheet14.xml><?xml version="1.0" encoding="utf-8"?>
<worksheet xmlns="http://schemas.openxmlformats.org/spreadsheetml/2006/main" xmlns:r="http://schemas.openxmlformats.org/officeDocument/2006/relationships">
  <dimension ref="B2:M61"/>
  <sheetViews>
    <sheetView view="pageBreakPreview" zoomScale="90" zoomScaleSheetLayoutView="90" zoomScalePageLayoutView="0" workbookViewId="0" topLeftCell="A1">
      <selection activeCell="A27" sqref="A27"/>
    </sheetView>
  </sheetViews>
  <sheetFormatPr defaultColWidth="8.796875" defaultRowHeight="15.75"/>
  <cols>
    <col min="2" max="2" width="11.5" style="0" customWidth="1"/>
    <col min="3" max="3" width="19.796875" style="0" customWidth="1"/>
    <col min="4" max="4" width="11" style="0" customWidth="1"/>
    <col min="5" max="7" width="13.09765625" style="0" bestFit="1" customWidth="1"/>
    <col min="8" max="8" width="10" style="0" customWidth="1"/>
    <col min="9" max="9" width="10.69921875" style="0" customWidth="1"/>
    <col min="11" max="11" width="10.8984375" style="0" bestFit="1" customWidth="1"/>
  </cols>
  <sheetData>
    <row r="2" spans="2:9" ht="16.5">
      <c r="B2" s="355" t="s">
        <v>267</v>
      </c>
      <c r="C2" s="355"/>
      <c r="D2" s="355"/>
      <c r="E2" s="355"/>
      <c r="F2" s="355"/>
      <c r="G2" s="355"/>
      <c r="H2" s="355"/>
      <c r="I2" s="355"/>
    </row>
    <row r="3" spans="2:13" ht="18">
      <c r="B3" s="355" t="s">
        <v>252</v>
      </c>
      <c r="C3" s="355"/>
      <c r="D3" s="355"/>
      <c r="E3" s="355"/>
      <c r="F3" s="355"/>
      <c r="G3" s="355"/>
      <c r="H3" s="355"/>
      <c r="I3" s="355"/>
      <c r="J3" s="155"/>
      <c r="K3" s="155"/>
      <c r="L3" s="155"/>
      <c r="M3" s="155"/>
    </row>
    <row r="6" spans="2:3" ht="15.75">
      <c r="B6" t="s">
        <v>268</v>
      </c>
      <c r="C6" t="s">
        <v>92</v>
      </c>
    </row>
    <row r="7" spans="2:3" ht="15.75">
      <c r="B7" t="s">
        <v>269</v>
      </c>
      <c r="C7" t="s">
        <v>92</v>
      </c>
    </row>
    <row r="8" spans="2:3" ht="15.75">
      <c r="B8" t="s">
        <v>270</v>
      </c>
      <c r="C8" t="s">
        <v>92</v>
      </c>
    </row>
    <row r="9" spans="2:3" ht="15.75">
      <c r="B9" t="s">
        <v>271</v>
      </c>
      <c r="C9" t="s">
        <v>92</v>
      </c>
    </row>
    <row r="10" ht="16.5" thickBot="1"/>
    <row r="11" spans="2:9" ht="31.5">
      <c r="B11" s="362" t="s">
        <v>272</v>
      </c>
      <c r="C11" s="360" t="s">
        <v>273</v>
      </c>
      <c r="D11" s="156" t="s">
        <v>254</v>
      </c>
      <c r="E11" s="360" t="s">
        <v>275</v>
      </c>
      <c r="F11" s="360"/>
      <c r="G11" s="360"/>
      <c r="H11" s="360"/>
      <c r="I11" s="358" t="s">
        <v>256</v>
      </c>
    </row>
    <row r="12" spans="2:9" ht="25.5" customHeight="1" thickBot="1">
      <c r="B12" s="363"/>
      <c r="C12" s="361"/>
      <c r="D12" s="159" t="s">
        <v>274</v>
      </c>
      <c r="E12" s="159" t="s">
        <v>276</v>
      </c>
      <c r="F12" s="159" t="s">
        <v>277</v>
      </c>
      <c r="G12" s="159" t="s">
        <v>278</v>
      </c>
      <c r="H12" s="159" t="s">
        <v>8</v>
      </c>
      <c r="I12" s="359"/>
    </row>
    <row r="13" spans="2:9" s="130" customFormat="1" ht="14.25" thickBot="1">
      <c r="B13" s="113">
        <v>1</v>
      </c>
      <c r="C13" s="114">
        <f>B13+1</f>
        <v>2</v>
      </c>
      <c r="D13" s="114">
        <f aca="true" t="shared" si="0" ref="D13:I13">C13+1</f>
        <v>3</v>
      </c>
      <c r="E13" s="114">
        <f t="shared" si="0"/>
        <v>4</v>
      </c>
      <c r="F13" s="114">
        <f t="shared" si="0"/>
        <v>5</v>
      </c>
      <c r="G13" s="114">
        <f t="shared" si="0"/>
        <v>6</v>
      </c>
      <c r="H13" s="114">
        <f t="shared" si="0"/>
        <v>7</v>
      </c>
      <c r="I13" s="162">
        <f t="shared" si="0"/>
        <v>8</v>
      </c>
    </row>
    <row r="14" spans="2:9" ht="15.75">
      <c r="B14" s="160">
        <v>1505072004</v>
      </c>
      <c r="C14" s="109" t="s">
        <v>280</v>
      </c>
      <c r="D14" s="109"/>
      <c r="E14" s="109"/>
      <c r="F14" s="109"/>
      <c r="G14" s="109"/>
      <c r="H14" s="109"/>
      <c r="I14" s="161"/>
    </row>
    <row r="15" spans="2:9" ht="15.75">
      <c r="B15" s="157">
        <v>1505072005</v>
      </c>
      <c r="C15" s="5" t="s">
        <v>281</v>
      </c>
      <c r="D15" s="5"/>
      <c r="E15" s="5"/>
      <c r="F15" s="5"/>
      <c r="G15" s="5"/>
      <c r="H15" s="5"/>
      <c r="I15" s="107"/>
    </row>
    <row r="16" spans="2:9" ht="15.75">
      <c r="B16" s="157">
        <v>1505072006</v>
      </c>
      <c r="C16" s="5" t="s">
        <v>282</v>
      </c>
      <c r="D16" s="5"/>
      <c r="E16" s="5"/>
      <c r="F16" s="5"/>
      <c r="G16" s="5"/>
      <c r="H16" s="5"/>
      <c r="I16" s="107"/>
    </row>
    <row r="17" spans="2:9" ht="15.75">
      <c r="B17" s="157">
        <v>1505072007</v>
      </c>
      <c r="C17" s="5" t="s">
        <v>283</v>
      </c>
      <c r="D17" s="5"/>
      <c r="E17" s="5"/>
      <c r="F17" s="5"/>
      <c r="G17" s="5"/>
      <c r="H17" s="5"/>
      <c r="I17" s="107"/>
    </row>
    <row r="18" spans="2:9" ht="15.75">
      <c r="B18" s="157">
        <v>1505072012</v>
      </c>
      <c r="C18" s="5" t="s">
        <v>284</v>
      </c>
      <c r="D18" s="5"/>
      <c r="E18" s="5"/>
      <c r="F18" s="5"/>
      <c r="G18" s="5"/>
      <c r="H18" s="5"/>
      <c r="I18" s="107"/>
    </row>
    <row r="19" spans="2:9" ht="15.75">
      <c r="B19" s="157">
        <v>1505072013</v>
      </c>
      <c r="C19" s="5" t="s">
        <v>285</v>
      </c>
      <c r="D19" s="5"/>
      <c r="E19" s="5"/>
      <c r="F19" s="5"/>
      <c r="G19" s="5"/>
      <c r="H19" s="5"/>
      <c r="I19" s="107"/>
    </row>
    <row r="20" spans="2:9" ht="15.75">
      <c r="B20" s="157">
        <v>1505072018</v>
      </c>
      <c r="C20" s="5" t="s">
        <v>286</v>
      </c>
      <c r="D20" s="5"/>
      <c r="E20" s="5"/>
      <c r="F20" s="5"/>
      <c r="G20" s="5"/>
      <c r="H20" s="5"/>
      <c r="I20" s="107"/>
    </row>
    <row r="21" spans="2:9" ht="15.75">
      <c r="B21" s="157">
        <v>1505072021</v>
      </c>
      <c r="C21" s="5" t="s">
        <v>287</v>
      </c>
      <c r="D21" s="5"/>
      <c r="E21" s="5"/>
      <c r="F21" s="5"/>
      <c r="G21" s="5"/>
      <c r="H21" s="5"/>
      <c r="I21" s="107"/>
    </row>
    <row r="22" spans="2:9" ht="15.75">
      <c r="B22" s="157">
        <v>1505072025</v>
      </c>
      <c r="C22" s="5" t="s">
        <v>288</v>
      </c>
      <c r="D22" s="5"/>
      <c r="E22" s="5"/>
      <c r="F22" s="5"/>
      <c r="G22" s="5"/>
      <c r="H22" s="5"/>
      <c r="I22" s="107"/>
    </row>
    <row r="23" spans="2:9" ht="15.75">
      <c r="B23" s="157">
        <v>1505072033</v>
      </c>
      <c r="C23" s="5" t="s">
        <v>289</v>
      </c>
      <c r="D23" s="5"/>
      <c r="E23" s="5"/>
      <c r="F23" s="5"/>
      <c r="G23" s="5"/>
      <c r="H23" s="5"/>
      <c r="I23" s="107"/>
    </row>
    <row r="24" spans="2:9" ht="15.75">
      <c r="B24" s="157">
        <v>1505072034</v>
      </c>
      <c r="C24" s="5" t="s">
        <v>290</v>
      </c>
      <c r="D24" s="5"/>
      <c r="E24" s="5"/>
      <c r="F24" s="5"/>
      <c r="G24" s="5"/>
      <c r="H24" s="5"/>
      <c r="I24" s="107"/>
    </row>
    <row r="25" spans="2:9" ht="16.5" thickBot="1">
      <c r="B25" s="163"/>
      <c r="C25" s="158"/>
      <c r="D25" s="164"/>
      <c r="E25" s="164"/>
      <c r="F25" s="164"/>
      <c r="G25" s="164"/>
      <c r="H25" s="164"/>
      <c r="I25" s="165"/>
    </row>
    <row r="26" spans="2:9" ht="16.5" thickBot="1">
      <c r="B26" s="356" t="s">
        <v>279</v>
      </c>
      <c r="C26" s="357"/>
      <c r="D26" s="166">
        <f aca="true" t="shared" si="1" ref="D26:I26">SUM(D14:D25)</f>
        <v>0</v>
      </c>
      <c r="E26" s="166">
        <f t="shared" si="1"/>
        <v>0</v>
      </c>
      <c r="F26" s="166">
        <f t="shared" si="1"/>
        <v>0</v>
      </c>
      <c r="G26" s="166">
        <f t="shared" si="1"/>
        <v>0</v>
      </c>
      <c r="H26" s="166">
        <f t="shared" si="1"/>
        <v>0</v>
      </c>
      <c r="I26" s="166">
        <f t="shared" si="1"/>
        <v>0</v>
      </c>
    </row>
    <row r="29" spans="2:8" ht="15.75">
      <c r="B29" t="s">
        <v>291</v>
      </c>
      <c r="H29" s="21" t="s">
        <v>322</v>
      </c>
    </row>
    <row r="30" ht="15.75">
      <c r="H30" s="21" t="s">
        <v>323</v>
      </c>
    </row>
    <row r="31" spans="2:3" ht="15.75">
      <c r="B31" t="s">
        <v>292</v>
      </c>
      <c r="C31" t="s">
        <v>258</v>
      </c>
    </row>
    <row r="32" ht="15.75">
      <c r="C32" t="s">
        <v>293</v>
      </c>
    </row>
    <row r="33" ht="15.75">
      <c r="C33" t="s">
        <v>294</v>
      </c>
    </row>
    <row r="34" spans="3:8" ht="15.75">
      <c r="C34" t="s">
        <v>295</v>
      </c>
      <c r="H34" s="21" t="s">
        <v>324</v>
      </c>
    </row>
    <row r="35" spans="3:8" ht="15.75">
      <c r="C35" t="s">
        <v>296</v>
      </c>
      <c r="H35" s="21" t="s">
        <v>325</v>
      </c>
    </row>
    <row r="36" ht="15.75">
      <c r="C36" t="s">
        <v>297</v>
      </c>
    </row>
    <row r="37" ht="15.75">
      <c r="C37" t="s">
        <v>298</v>
      </c>
    </row>
    <row r="38" ht="15.75">
      <c r="C38" t="s">
        <v>299</v>
      </c>
    </row>
    <row r="39" ht="15.75">
      <c r="C39" t="s">
        <v>300</v>
      </c>
    </row>
    <row r="40" ht="15.75">
      <c r="C40" t="s">
        <v>301</v>
      </c>
    </row>
    <row r="41" ht="15.75">
      <c r="C41" t="s">
        <v>302</v>
      </c>
    </row>
    <row r="42" ht="15.75">
      <c r="C42" t="s">
        <v>303</v>
      </c>
    </row>
    <row r="43" ht="15.75">
      <c r="C43" t="s">
        <v>304</v>
      </c>
    </row>
    <row r="44" ht="15.75">
      <c r="C44" t="s">
        <v>305</v>
      </c>
    </row>
    <row r="45" ht="15.75">
      <c r="C45" t="s">
        <v>306</v>
      </c>
    </row>
    <row r="46" ht="15.75">
      <c r="C46" t="s">
        <v>307</v>
      </c>
    </row>
    <row r="47" ht="15.75">
      <c r="C47" t="s">
        <v>308</v>
      </c>
    </row>
    <row r="49" spans="2:3" ht="15.75">
      <c r="B49" t="s">
        <v>309</v>
      </c>
      <c r="C49" t="s">
        <v>310</v>
      </c>
    </row>
    <row r="50" ht="15.75">
      <c r="C50" t="s">
        <v>311</v>
      </c>
    </row>
    <row r="51" ht="15.75">
      <c r="C51" t="s">
        <v>294</v>
      </c>
    </row>
    <row r="52" ht="15.75">
      <c r="C52" t="s">
        <v>312</v>
      </c>
    </row>
    <row r="53" ht="15.75">
      <c r="C53" t="s">
        <v>313</v>
      </c>
    </row>
    <row r="54" ht="15.75">
      <c r="C54" t="s">
        <v>314</v>
      </c>
    </row>
    <row r="56" spans="2:3" ht="15.75">
      <c r="B56" t="s">
        <v>315</v>
      </c>
      <c r="C56" t="s">
        <v>316</v>
      </c>
    </row>
    <row r="57" ht="15.75">
      <c r="C57" t="s">
        <v>317</v>
      </c>
    </row>
    <row r="58" ht="15.75">
      <c r="C58" t="s">
        <v>318</v>
      </c>
    </row>
    <row r="59" ht="15.75">
      <c r="C59" t="s">
        <v>319</v>
      </c>
    </row>
    <row r="60" ht="15.75">
      <c r="C60" t="s">
        <v>320</v>
      </c>
    </row>
    <row r="61" ht="15.75">
      <c r="C61" t="s">
        <v>321</v>
      </c>
    </row>
  </sheetData>
  <sheetProtection/>
  <mergeCells count="7">
    <mergeCell ref="B2:I2"/>
    <mergeCell ref="B3:I3"/>
    <mergeCell ref="B26:C26"/>
    <mergeCell ref="I11:I12"/>
    <mergeCell ref="E11:H11"/>
    <mergeCell ref="C11:C12"/>
    <mergeCell ref="B11:B12"/>
  </mergeCells>
  <printOptions/>
  <pageMargins left="0.2" right="0.19" top="0.54" bottom="0.36" header="0.13" footer="0.18"/>
  <pageSetup horizontalDpi="600" verticalDpi="600" orientation="portrait" paperSize="5" scale="76" r:id="rId1"/>
</worksheet>
</file>

<file path=xl/worksheets/sheet2.xml><?xml version="1.0" encoding="utf-8"?>
<worksheet xmlns="http://schemas.openxmlformats.org/spreadsheetml/2006/main" xmlns:r="http://schemas.openxmlformats.org/officeDocument/2006/relationships">
  <dimension ref="A2:AE63"/>
  <sheetViews>
    <sheetView zoomScalePageLayoutView="0" workbookViewId="0" topLeftCell="A1">
      <selection activeCell="F1" sqref="F1"/>
    </sheetView>
  </sheetViews>
  <sheetFormatPr defaultColWidth="8.796875" defaultRowHeight="15.75"/>
  <cols>
    <col min="1" max="1" width="4" style="0" customWidth="1"/>
    <col min="2" max="2" width="10.69921875" style="0" customWidth="1"/>
    <col min="3" max="3" width="6.59765625" style="0" customWidth="1"/>
    <col min="4" max="4" width="7.19921875" style="0" customWidth="1"/>
    <col min="5" max="5" width="6.5" style="0" customWidth="1"/>
    <col min="6" max="6" width="8.8984375" style="0" customWidth="1"/>
    <col min="7" max="20" width="3.296875" style="0" customWidth="1"/>
    <col min="21" max="21" width="4.69921875" style="0" customWidth="1"/>
    <col min="22" max="24" width="4" style="0" customWidth="1"/>
    <col min="25" max="25" width="8.296875" style="0" customWidth="1"/>
  </cols>
  <sheetData>
    <row r="2" spans="1:28" ht="15.75">
      <c r="A2" s="234" t="s">
        <v>0</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row>
    <row r="4" spans="1:28" s="1" customFormat="1" ht="12.75">
      <c r="A4" s="235" t="s">
        <v>1</v>
      </c>
      <c r="B4" s="235" t="s">
        <v>2</v>
      </c>
      <c r="C4" s="236" t="s">
        <v>3</v>
      </c>
      <c r="D4" s="236" t="s">
        <v>4</v>
      </c>
      <c r="E4" s="235" t="s">
        <v>5</v>
      </c>
      <c r="F4" s="238" t="s">
        <v>6</v>
      </c>
      <c r="G4" s="235" t="s">
        <v>7</v>
      </c>
      <c r="H4" s="235"/>
      <c r="I4" s="235"/>
      <c r="J4" s="235"/>
      <c r="K4" s="235"/>
      <c r="L4" s="235"/>
      <c r="M4" s="235"/>
      <c r="N4" s="235"/>
      <c r="O4" s="235"/>
      <c r="P4" s="235"/>
      <c r="Q4" s="235"/>
      <c r="R4" s="235"/>
      <c r="S4" s="235"/>
      <c r="T4" s="235"/>
      <c r="U4" s="240" t="s">
        <v>8</v>
      </c>
      <c r="V4" s="235" t="s">
        <v>9</v>
      </c>
      <c r="W4" s="235"/>
      <c r="X4" s="235"/>
      <c r="Y4" s="235" t="s">
        <v>10</v>
      </c>
      <c r="Z4" s="235"/>
      <c r="AA4" s="235"/>
      <c r="AB4" s="244" t="s">
        <v>11</v>
      </c>
    </row>
    <row r="5" spans="1:28" s="1" customFormat="1" ht="51">
      <c r="A5" s="235"/>
      <c r="B5" s="235"/>
      <c r="C5" s="237"/>
      <c r="D5" s="237"/>
      <c r="E5" s="235"/>
      <c r="F5" s="239"/>
      <c r="G5" s="2">
        <v>1</v>
      </c>
      <c r="H5" s="2">
        <v>2</v>
      </c>
      <c r="I5" s="2">
        <v>3</v>
      </c>
      <c r="J5" s="2">
        <v>4</v>
      </c>
      <c r="K5" s="2">
        <v>5</v>
      </c>
      <c r="L5" s="2">
        <v>6</v>
      </c>
      <c r="M5" s="2">
        <v>7</v>
      </c>
      <c r="N5" s="2">
        <v>8</v>
      </c>
      <c r="O5" s="2">
        <v>9</v>
      </c>
      <c r="P5" s="2">
        <v>10</v>
      </c>
      <c r="Q5" s="2">
        <v>11</v>
      </c>
      <c r="R5" s="2">
        <v>12</v>
      </c>
      <c r="S5" s="2">
        <v>13</v>
      </c>
      <c r="T5" s="2">
        <v>14</v>
      </c>
      <c r="U5" s="240"/>
      <c r="V5" s="2" t="s">
        <v>12</v>
      </c>
      <c r="W5" s="2" t="s">
        <v>13</v>
      </c>
      <c r="X5" s="2" t="s">
        <v>14</v>
      </c>
      <c r="Y5" s="3" t="s">
        <v>15</v>
      </c>
      <c r="Z5" s="3" t="s">
        <v>16</v>
      </c>
      <c r="AA5" s="3" t="s">
        <v>17</v>
      </c>
      <c r="AB5" s="244"/>
    </row>
    <row r="6" spans="1:28" ht="15.75">
      <c r="A6" s="4">
        <v>1</v>
      </c>
      <c r="B6" s="5"/>
      <c r="C6" s="5"/>
      <c r="D6" s="5"/>
      <c r="E6" s="5"/>
      <c r="F6" s="5"/>
      <c r="G6" s="5"/>
      <c r="H6" s="5"/>
      <c r="I6" s="5"/>
      <c r="J6" s="5"/>
      <c r="K6" s="5"/>
      <c r="L6" s="5"/>
      <c r="M6" s="5"/>
      <c r="N6" s="5"/>
      <c r="O6" s="5"/>
      <c r="P6" s="5"/>
      <c r="Q6" s="5"/>
      <c r="R6" s="5"/>
      <c r="S6" s="5"/>
      <c r="T6" s="5"/>
      <c r="U6" s="5"/>
      <c r="V6" s="5"/>
      <c r="W6" s="5"/>
      <c r="X6" s="5"/>
      <c r="Y6" s="5"/>
      <c r="Z6" s="5"/>
      <c r="AA6" s="5"/>
      <c r="AB6" s="5"/>
    </row>
    <row r="7" spans="1:28" ht="15.75">
      <c r="A7" s="4">
        <v>2</v>
      </c>
      <c r="B7" s="5"/>
      <c r="C7" s="5"/>
      <c r="D7" s="5"/>
      <c r="E7" s="5"/>
      <c r="F7" s="5"/>
      <c r="G7" s="5"/>
      <c r="H7" s="5"/>
      <c r="I7" s="5"/>
      <c r="J7" s="5"/>
      <c r="K7" s="5"/>
      <c r="L7" s="5"/>
      <c r="M7" s="5"/>
      <c r="N7" s="5"/>
      <c r="O7" s="5"/>
      <c r="P7" s="5"/>
      <c r="Q7" s="5"/>
      <c r="R7" s="5"/>
      <c r="S7" s="5"/>
      <c r="T7" s="5"/>
      <c r="U7" s="5"/>
      <c r="V7" s="5"/>
      <c r="W7" s="5"/>
      <c r="X7" s="5"/>
      <c r="Y7" s="5"/>
      <c r="Z7" s="5"/>
      <c r="AA7" s="5"/>
      <c r="AB7" s="5"/>
    </row>
    <row r="8" spans="1:28" ht="15.75">
      <c r="A8" s="4">
        <v>3</v>
      </c>
      <c r="B8" s="5"/>
      <c r="C8" s="5"/>
      <c r="D8" s="5"/>
      <c r="E8" s="5"/>
      <c r="F8" s="5"/>
      <c r="G8" s="5"/>
      <c r="H8" s="5"/>
      <c r="I8" s="5"/>
      <c r="J8" s="5"/>
      <c r="K8" s="5"/>
      <c r="L8" s="5"/>
      <c r="M8" s="5"/>
      <c r="N8" s="5"/>
      <c r="O8" s="5"/>
      <c r="P8" s="5"/>
      <c r="Q8" s="5"/>
      <c r="R8" s="5"/>
      <c r="S8" s="5"/>
      <c r="T8" s="5"/>
      <c r="U8" s="5"/>
      <c r="V8" s="5"/>
      <c r="W8" s="5"/>
      <c r="X8" s="5"/>
      <c r="Y8" s="5"/>
      <c r="Z8" s="5"/>
      <c r="AA8" s="5"/>
      <c r="AB8" s="5"/>
    </row>
    <row r="9" spans="1:28" ht="15.75">
      <c r="A9" s="4">
        <v>4</v>
      </c>
      <c r="B9" s="5"/>
      <c r="C9" s="5"/>
      <c r="D9" s="5"/>
      <c r="E9" s="5"/>
      <c r="F9" s="5"/>
      <c r="G9" s="5"/>
      <c r="H9" s="5"/>
      <c r="I9" s="5"/>
      <c r="J9" s="5"/>
      <c r="K9" s="5"/>
      <c r="L9" s="5"/>
      <c r="M9" s="5"/>
      <c r="N9" s="5"/>
      <c r="O9" s="5"/>
      <c r="P9" s="5"/>
      <c r="Q9" s="5"/>
      <c r="R9" s="5"/>
      <c r="S9" s="5"/>
      <c r="T9" s="5"/>
      <c r="U9" s="5"/>
      <c r="V9" s="5"/>
      <c r="W9" s="5"/>
      <c r="X9" s="5"/>
      <c r="Y9" s="5"/>
      <c r="Z9" s="5"/>
      <c r="AA9" s="5"/>
      <c r="AB9" s="5"/>
    </row>
    <row r="10" spans="1:28" ht="15.75">
      <c r="A10" s="4"/>
      <c r="B10" s="5"/>
      <c r="C10" s="5"/>
      <c r="D10" s="5"/>
      <c r="E10" s="5"/>
      <c r="F10" s="5"/>
      <c r="G10" s="5"/>
      <c r="H10" s="5"/>
      <c r="I10" s="5"/>
      <c r="J10" s="5"/>
      <c r="K10" s="5"/>
      <c r="L10" s="5"/>
      <c r="M10" s="5"/>
      <c r="N10" s="5"/>
      <c r="O10" s="5"/>
      <c r="P10" s="5"/>
      <c r="Q10" s="5"/>
      <c r="R10" s="5"/>
      <c r="S10" s="5"/>
      <c r="T10" s="5"/>
      <c r="U10" s="5"/>
      <c r="V10" s="5"/>
      <c r="W10" s="5"/>
      <c r="X10" s="5"/>
      <c r="Y10" s="5"/>
      <c r="Z10" s="5"/>
      <c r="AA10" s="5"/>
      <c r="AB10" s="5"/>
    </row>
    <row r="11" spans="1:28" ht="15.75">
      <c r="A11" s="246" t="s">
        <v>8</v>
      </c>
      <c r="B11" s="247"/>
      <c r="C11" s="247"/>
      <c r="D11" s="247"/>
      <c r="E11" s="247"/>
      <c r="F11" s="248"/>
      <c r="G11" s="6"/>
      <c r="H11" s="6"/>
      <c r="I11" s="6"/>
      <c r="J11" s="6"/>
      <c r="K11" s="6"/>
      <c r="L11" s="6"/>
      <c r="M11" s="6"/>
      <c r="N11" s="6"/>
      <c r="O11" s="6"/>
      <c r="P11" s="6"/>
      <c r="Q11" s="6"/>
      <c r="R11" s="6"/>
      <c r="S11" s="6"/>
      <c r="T11" s="6"/>
      <c r="U11" s="6"/>
      <c r="V11" s="6"/>
      <c r="W11" s="6"/>
      <c r="X11" s="6"/>
      <c r="Y11" s="6"/>
      <c r="Z11" s="6"/>
      <c r="AA11" s="6"/>
      <c r="AB11" s="6"/>
    </row>
    <row r="14" spans="3:25" ht="15.75">
      <c r="C14" s="21" t="s">
        <v>18</v>
      </c>
      <c r="Y14" t="s">
        <v>19</v>
      </c>
    </row>
    <row r="15" spans="3:25" ht="15.75">
      <c r="C15" s="21" t="s">
        <v>20</v>
      </c>
      <c r="Y15" t="s">
        <v>21</v>
      </c>
    </row>
    <row r="16" ht="15.75">
      <c r="C16" s="21"/>
    </row>
    <row r="17" ht="15.75">
      <c r="C17" s="21"/>
    </row>
    <row r="18" ht="15.75">
      <c r="C18" s="21"/>
    </row>
    <row r="19" spans="3:25" ht="15.75">
      <c r="C19" s="21" t="s">
        <v>22</v>
      </c>
      <c r="Y19" t="s">
        <v>22</v>
      </c>
    </row>
    <row r="21" spans="18:24" ht="15.75">
      <c r="R21" s="245"/>
      <c r="S21" s="245"/>
      <c r="T21" s="245"/>
      <c r="U21" s="245"/>
      <c r="V21" s="245"/>
      <c r="W21" s="245"/>
      <c r="X21" s="245"/>
    </row>
    <row r="23" spans="1:28" ht="15.75">
      <c r="A23" s="234" t="s">
        <v>23</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row>
    <row r="24" spans="1:28" ht="15.75">
      <c r="A24" s="234" t="s">
        <v>24</v>
      </c>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row>
    <row r="25" spans="1:12" ht="15.75">
      <c r="A25" s="7"/>
      <c r="B25" s="7"/>
      <c r="C25" s="7"/>
      <c r="D25" s="7"/>
      <c r="E25" s="7"/>
      <c r="F25" s="7"/>
      <c r="G25" s="7"/>
      <c r="H25" s="7"/>
      <c r="I25" s="7"/>
      <c r="J25" s="7"/>
      <c r="K25" s="7"/>
      <c r="L25" s="7"/>
    </row>
    <row r="26" spans="1:13" ht="15.75">
      <c r="A26" s="8" t="s">
        <v>25</v>
      </c>
      <c r="B26" s="9" t="s">
        <v>26</v>
      </c>
      <c r="C26" s="9"/>
      <c r="D26" s="9"/>
      <c r="E26" s="9"/>
      <c r="F26" s="9"/>
      <c r="G26" s="9"/>
      <c r="H26" s="9"/>
      <c r="I26" s="9"/>
      <c r="J26" s="9"/>
      <c r="K26" s="9"/>
      <c r="L26" s="9"/>
      <c r="M26" s="9"/>
    </row>
    <row r="27" spans="1:13" ht="15.75">
      <c r="A27" s="8" t="s">
        <v>27</v>
      </c>
      <c r="B27" s="9" t="s">
        <v>28</v>
      </c>
      <c r="C27" s="9"/>
      <c r="D27" s="9"/>
      <c r="E27" s="9"/>
      <c r="F27" s="9"/>
      <c r="G27" s="9"/>
      <c r="H27" s="9"/>
      <c r="I27" s="9"/>
      <c r="J27" s="9"/>
      <c r="K27" s="9"/>
      <c r="L27" s="9"/>
      <c r="M27" s="9"/>
    </row>
    <row r="28" spans="1:13" ht="15.75">
      <c r="A28" s="8" t="s">
        <v>29</v>
      </c>
      <c r="B28" s="9" t="s">
        <v>30</v>
      </c>
      <c r="C28" s="9"/>
      <c r="D28" s="9"/>
      <c r="E28" s="9"/>
      <c r="F28" s="9"/>
      <c r="G28" s="9"/>
      <c r="H28" s="9"/>
      <c r="I28" s="9"/>
      <c r="J28" s="9"/>
      <c r="K28" s="9"/>
      <c r="L28" s="9"/>
      <c r="M28" s="9"/>
    </row>
    <row r="29" spans="1:13" ht="15.75">
      <c r="A29" s="8" t="s">
        <v>31</v>
      </c>
      <c r="B29" s="9" t="s">
        <v>32</v>
      </c>
      <c r="C29" s="9"/>
      <c r="D29" s="9"/>
      <c r="E29" s="9"/>
      <c r="F29" s="9"/>
      <c r="G29" s="9"/>
      <c r="H29" s="9"/>
      <c r="I29" s="9"/>
      <c r="J29" s="9"/>
      <c r="K29" s="9"/>
      <c r="L29" s="9"/>
      <c r="M29" s="9"/>
    </row>
    <row r="30" spans="1:13" ht="15.75">
      <c r="A30" s="8" t="s">
        <v>33</v>
      </c>
      <c r="B30" s="9" t="s">
        <v>34</v>
      </c>
      <c r="C30" s="9"/>
      <c r="D30" s="9"/>
      <c r="E30" s="9"/>
      <c r="F30" s="9"/>
      <c r="G30" s="9"/>
      <c r="H30" s="9"/>
      <c r="I30" s="9"/>
      <c r="J30" s="9"/>
      <c r="K30" s="9"/>
      <c r="L30" s="9"/>
      <c r="M30" s="9"/>
    </row>
    <row r="31" spans="1:31" ht="15.75">
      <c r="A31" s="9"/>
      <c r="B31" s="9"/>
      <c r="C31" s="9"/>
      <c r="D31" s="9"/>
      <c r="E31" s="9"/>
      <c r="F31" s="9"/>
      <c r="G31" s="9"/>
      <c r="H31" s="9"/>
      <c r="I31" s="9"/>
      <c r="J31" s="9"/>
      <c r="K31" s="9"/>
      <c r="L31" s="9"/>
      <c r="M31" s="9"/>
      <c r="U31" s="249" t="s">
        <v>35</v>
      </c>
      <c r="V31" s="249"/>
      <c r="W31" s="249"/>
      <c r="X31" s="249"/>
      <c r="Y31" s="249"/>
      <c r="Z31" s="249"/>
      <c r="AA31" s="249"/>
      <c r="AB31" s="249"/>
      <c r="AC31" s="249"/>
      <c r="AD31" s="249"/>
      <c r="AE31" s="249"/>
    </row>
    <row r="32" spans="1:31" ht="15.75">
      <c r="A32" s="9" t="s">
        <v>36</v>
      </c>
      <c r="B32" s="9"/>
      <c r="C32" s="9"/>
      <c r="D32" s="9"/>
      <c r="E32" s="9"/>
      <c r="F32" s="9"/>
      <c r="G32" s="9"/>
      <c r="H32" s="9"/>
      <c r="I32" s="9"/>
      <c r="J32" s="9"/>
      <c r="K32" s="9"/>
      <c r="L32" s="9"/>
      <c r="M32" s="9"/>
      <c r="U32" s="10" t="s">
        <v>37</v>
      </c>
      <c r="V32" s="250" t="s">
        <v>7</v>
      </c>
      <c r="W32" s="251"/>
      <c r="X32" s="251"/>
      <c r="Y32" s="251"/>
      <c r="Z32" s="251"/>
      <c r="AA32" s="251"/>
      <c r="AB32" s="251"/>
      <c r="AC32" s="251"/>
      <c r="AD32" s="251"/>
      <c r="AE32" s="252"/>
    </row>
    <row r="33" spans="1:31" ht="18">
      <c r="A33" s="8" t="s">
        <v>38</v>
      </c>
      <c r="B33" s="9" t="s">
        <v>39</v>
      </c>
      <c r="C33" s="9"/>
      <c r="D33" s="9" t="s">
        <v>40</v>
      </c>
      <c r="E33" s="9"/>
      <c r="F33" s="9"/>
      <c r="G33" s="9"/>
      <c r="H33" s="9"/>
      <c r="I33" s="9"/>
      <c r="J33" s="9"/>
      <c r="K33" s="9"/>
      <c r="L33" s="9"/>
      <c r="M33" s="9"/>
      <c r="U33" s="11">
        <v>1</v>
      </c>
      <c r="V33" s="241" t="s">
        <v>41</v>
      </c>
      <c r="W33" s="242"/>
      <c r="X33" s="242"/>
      <c r="Y33" s="242"/>
      <c r="Z33" s="242"/>
      <c r="AA33" s="242"/>
      <c r="AB33" s="242"/>
      <c r="AC33" s="242"/>
      <c r="AD33" s="242"/>
      <c r="AE33" s="243"/>
    </row>
    <row r="34" spans="1:31" ht="15.75">
      <c r="A34" s="8" t="s">
        <v>42</v>
      </c>
      <c r="B34" s="9" t="s">
        <v>43</v>
      </c>
      <c r="C34" s="9"/>
      <c r="D34" s="9" t="s">
        <v>44</v>
      </c>
      <c r="E34" s="9"/>
      <c r="F34" s="9"/>
      <c r="G34" s="9"/>
      <c r="H34" s="9"/>
      <c r="I34" s="9"/>
      <c r="J34" s="9"/>
      <c r="K34" s="9"/>
      <c r="L34" s="9"/>
      <c r="M34" s="9"/>
      <c r="U34" s="11">
        <v>2</v>
      </c>
      <c r="V34" s="241" t="s">
        <v>45</v>
      </c>
      <c r="W34" s="242"/>
      <c r="X34" s="242"/>
      <c r="Y34" s="242"/>
      <c r="Z34" s="242"/>
      <c r="AA34" s="242"/>
      <c r="AB34" s="242"/>
      <c r="AC34" s="242"/>
      <c r="AD34" s="242"/>
      <c r="AE34" s="243"/>
    </row>
    <row r="35" spans="1:31" ht="15.75">
      <c r="A35" s="8" t="s">
        <v>46</v>
      </c>
      <c r="B35" s="9" t="s">
        <v>47</v>
      </c>
      <c r="C35" s="9"/>
      <c r="D35" s="9" t="s">
        <v>48</v>
      </c>
      <c r="E35" s="9"/>
      <c r="F35" s="9"/>
      <c r="G35" s="9"/>
      <c r="H35" s="9"/>
      <c r="I35" s="9"/>
      <c r="J35" s="9"/>
      <c r="K35" s="9"/>
      <c r="L35" s="9"/>
      <c r="M35" s="9"/>
      <c r="U35" s="11">
        <v>3</v>
      </c>
      <c r="V35" s="241" t="s">
        <v>49</v>
      </c>
      <c r="W35" s="242"/>
      <c r="X35" s="242"/>
      <c r="Y35" s="242"/>
      <c r="Z35" s="242"/>
      <c r="AA35" s="242"/>
      <c r="AB35" s="242"/>
      <c r="AC35" s="242"/>
      <c r="AD35" s="242"/>
      <c r="AE35" s="243"/>
    </row>
    <row r="36" spans="1:31" ht="15.75">
      <c r="A36" s="8" t="s">
        <v>50</v>
      </c>
      <c r="B36" s="9" t="s">
        <v>51</v>
      </c>
      <c r="C36" s="9"/>
      <c r="D36" s="9" t="s">
        <v>52</v>
      </c>
      <c r="E36" s="9"/>
      <c r="F36" s="9"/>
      <c r="G36" s="9"/>
      <c r="H36" s="9"/>
      <c r="I36" s="9"/>
      <c r="J36" s="9"/>
      <c r="K36" s="9"/>
      <c r="L36" s="9"/>
      <c r="M36" s="9"/>
      <c r="U36" s="11">
        <v>4</v>
      </c>
      <c r="V36" s="241" t="s">
        <v>53</v>
      </c>
      <c r="W36" s="242"/>
      <c r="X36" s="242"/>
      <c r="Y36" s="242"/>
      <c r="Z36" s="242"/>
      <c r="AA36" s="242"/>
      <c r="AB36" s="242"/>
      <c r="AC36" s="242"/>
      <c r="AD36" s="242"/>
      <c r="AE36" s="243"/>
    </row>
    <row r="37" spans="1:31" ht="15.75">
      <c r="A37" s="8" t="s">
        <v>54</v>
      </c>
      <c r="B37" s="9" t="s">
        <v>55</v>
      </c>
      <c r="C37" s="9"/>
      <c r="D37" s="9" t="s">
        <v>56</v>
      </c>
      <c r="E37" s="9"/>
      <c r="F37" s="9"/>
      <c r="G37" s="9"/>
      <c r="H37" s="9"/>
      <c r="I37" s="9"/>
      <c r="J37" s="9"/>
      <c r="K37" s="9"/>
      <c r="L37" s="9"/>
      <c r="M37" s="9"/>
      <c r="U37" s="11">
        <v>5</v>
      </c>
      <c r="V37" s="241" t="s">
        <v>57</v>
      </c>
      <c r="W37" s="242"/>
      <c r="X37" s="242"/>
      <c r="Y37" s="242"/>
      <c r="Z37" s="242"/>
      <c r="AA37" s="242"/>
      <c r="AB37" s="242"/>
      <c r="AC37" s="242"/>
      <c r="AD37" s="242"/>
      <c r="AE37" s="243"/>
    </row>
    <row r="38" spans="1:31" ht="15.75">
      <c r="A38" s="8" t="s">
        <v>58</v>
      </c>
      <c r="B38" s="9" t="s">
        <v>12</v>
      </c>
      <c r="C38" s="9"/>
      <c r="D38" s="9" t="s">
        <v>59</v>
      </c>
      <c r="E38" s="9"/>
      <c r="F38" s="9"/>
      <c r="G38" s="9"/>
      <c r="H38" s="9"/>
      <c r="I38" s="9"/>
      <c r="J38" s="9"/>
      <c r="K38" s="9"/>
      <c r="L38" s="9"/>
      <c r="M38" s="9"/>
      <c r="U38" s="11">
        <v>6</v>
      </c>
      <c r="V38" s="241" t="s">
        <v>60</v>
      </c>
      <c r="W38" s="242"/>
      <c r="X38" s="242"/>
      <c r="Y38" s="242"/>
      <c r="Z38" s="242"/>
      <c r="AA38" s="242"/>
      <c r="AB38" s="242"/>
      <c r="AC38" s="242"/>
      <c r="AD38" s="242"/>
      <c r="AE38" s="243"/>
    </row>
    <row r="39" spans="1:31" ht="15.75">
      <c r="A39" s="8" t="s">
        <v>61</v>
      </c>
      <c r="B39" s="9" t="s">
        <v>13</v>
      </c>
      <c r="C39" s="9"/>
      <c r="D39" s="9" t="s">
        <v>62</v>
      </c>
      <c r="E39" s="9"/>
      <c r="F39" s="9"/>
      <c r="G39" s="9"/>
      <c r="H39" s="9"/>
      <c r="I39" s="9"/>
      <c r="J39" s="9"/>
      <c r="K39" s="9"/>
      <c r="L39" s="9"/>
      <c r="M39" s="9"/>
      <c r="U39" s="11">
        <v>7</v>
      </c>
      <c r="V39" s="241" t="s">
        <v>63</v>
      </c>
      <c r="W39" s="242"/>
      <c r="X39" s="242"/>
      <c r="Y39" s="242"/>
      <c r="Z39" s="242"/>
      <c r="AA39" s="242"/>
      <c r="AB39" s="242"/>
      <c r="AC39" s="242"/>
      <c r="AD39" s="242"/>
      <c r="AE39" s="243"/>
    </row>
    <row r="40" spans="1:31" ht="15.75">
      <c r="A40" s="8" t="s">
        <v>64</v>
      </c>
      <c r="B40" s="9" t="s">
        <v>14</v>
      </c>
      <c r="C40" s="9"/>
      <c r="D40" s="9" t="s">
        <v>65</v>
      </c>
      <c r="E40" s="9"/>
      <c r="F40" s="9"/>
      <c r="G40" s="9"/>
      <c r="H40" s="9"/>
      <c r="I40" s="9"/>
      <c r="J40" s="9"/>
      <c r="K40" s="9"/>
      <c r="L40" s="9"/>
      <c r="M40" s="9"/>
      <c r="U40" s="11">
        <v>8</v>
      </c>
      <c r="V40" s="241" t="s">
        <v>66</v>
      </c>
      <c r="W40" s="242"/>
      <c r="X40" s="242"/>
      <c r="Y40" s="242"/>
      <c r="Z40" s="242"/>
      <c r="AA40" s="242"/>
      <c r="AB40" s="242"/>
      <c r="AC40" s="242"/>
      <c r="AD40" s="242"/>
      <c r="AE40" s="243"/>
    </row>
    <row r="41" spans="1:31" ht="15.75">
      <c r="A41" s="8" t="s">
        <v>67</v>
      </c>
      <c r="B41" s="9" t="s">
        <v>68</v>
      </c>
      <c r="C41" s="9"/>
      <c r="D41" s="9" t="s">
        <v>69</v>
      </c>
      <c r="E41" s="9"/>
      <c r="F41" s="9"/>
      <c r="G41" s="9"/>
      <c r="H41" s="9"/>
      <c r="I41" s="9"/>
      <c r="J41" s="9"/>
      <c r="K41" s="9"/>
      <c r="L41" s="9"/>
      <c r="M41" s="9"/>
      <c r="U41" s="11">
        <v>9</v>
      </c>
      <c r="V41" s="241" t="s">
        <v>70</v>
      </c>
      <c r="W41" s="242"/>
      <c r="X41" s="242"/>
      <c r="Y41" s="242"/>
      <c r="Z41" s="242"/>
      <c r="AA41" s="242"/>
      <c r="AB41" s="242"/>
      <c r="AC41" s="242"/>
      <c r="AD41" s="242"/>
      <c r="AE41" s="243"/>
    </row>
    <row r="42" spans="1:31" ht="15.75">
      <c r="A42" s="8" t="s">
        <v>71</v>
      </c>
      <c r="B42" s="9" t="s">
        <v>72</v>
      </c>
      <c r="C42" s="9"/>
      <c r="D42" s="9" t="s">
        <v>73</v>
      </c>
      <c r="E42" s="9"/>
      <c r="F42" s="9"/>
      <c r="G42" s="9"/>
      <c r="H42" s="9"/>
      <c r="I42" s="9"/>
      <c r="J42" s="9"/>
      <c r="K42" s="9"/>
      <c r="L42" s="9"/>
      <c r="M42" s="9"/>
      <c r="U42" s="11">
        <v>10</v>
      </c>
      <c r="V42" s="241" t="s">
        <v>74</v>
      </c>
      <c r="W42" s="242"/>
      <c r="X42" s="242"/>
      <c r="Y42" s="242"/>
      <c r="Z42" s="242"/>
      <c r="AA42" s="242"/>
      <c r="AB42" s="242"/>
      <c r="AC42" s="242"/>
      <c r="AD42" s="242"/>
      <c r="AE42" s="243"/>
    </row>
    <row r="43" spans="1:31" ht="15.75">
      <c r="A43" s="8" t="s">
        <v>75</v>
      </c>
      <c r="B43" s="9" t="s">
        <v>76</v>
      </c>
      <c r="C43" s="9"/>
      <c r="D43" s="9" t="s">
        <v>77</v>
      </c>
      <c r="E43" s="9"/>
      <c r="F43" s="9"/>
      <c r="G43" s="9"/>
      <c r="H43" s="9"/>
      <c r="I43" s="9"/>
      <c r="J43" s="9"/>
      <c r="K43" s="9"/>
      <c r="L43" s="9"/>
      <c r="M43" s="9"/>
      <c r="U43" s="11">
        <v>11</v>
      </c>
      <c r="V43" s="241" t="s">
        <v>78</v>
      </c>
      <c r="W43" s="242"/>
      <c r="X43" s="242"/>
      <c r="Y43" s="242"/>
      <c r="Z43" s="242"/>
      <c r="AA43" s="242"/>
      <c r="AB43" s="242"/>
      <c r="AC43" s="242"/>
      <c r="AD43" s="242"/>
      <c r="AE43" s="243"/>
    </row>
    <row r="44" spans="1:31" ht="15.75">
      <c r="A44" s="8" t="s">
        <v>79</v>
      </c>
      <c r="B44" s="9" t="s">
        <v>80</v>
      </c>
      <c r="C44" s="9"/>
      <c r="D44" s="9" t="s">
        <v>81</v>
      </c>
      <c r="E44" s="9"/>
      <c r="F44" s="9"/>
      <c r="G44" s="9"/>
      <c r="H44" s="9"/>
      <c r="I44" s="9"/>
      <c r="J44" s="9"/>
      <c r="K44" s="9"/>
      <c r="L44" s="9"/>
      <c r="M44" s="9"/>
      <c r="U44" s="11">
        <v>12</v>
      </c>
      <c r="V44" s="241" t="s">
        <v>82</v>
      </c>
      <c r="W44" s="242"/>
      <c r="X44" s="242"/>
      <c r="Y44" s="242"/>
      <c r="Z44" s="242"/>
      <c r="AA44" s="242"/>
      <c r="AB44" s="242"/>
      <c r="AC44" s="242"/>
      <c r="AD44" s="242"/>
      <c r="AE44" s="243"/>
    </row>
    <row r="45" spans="1:31" ht="15.75">
      <c r="A45" s="8" t="s">
        <v>83</v>
      </c>
      <c r="B45" s="9" t="s">
        <v>21</v>
      </c>
      <c r="C45" s="9"/>
      <c r="D45" s="9" t="s">
        <v>84</v>
      </c>
      <c r="E45" s="9"/>
      <c r="F45" s="9"/>
      <c r="G45" s="9"/>
      <c r="H45" s="9"/>
      <c r="I45" s="9"/>
      <c r="J45" s="9"/>
      <c r="K45" s="9"/>
      <c r="L45" s="9"/>
      <c r="M45" s="9"/>
      <c r="U45" s="12"/>
      <c r="V45" s="241" t="s">
        <v>85</v>
      </c>
      <c r="W45" s="242"/>
      <c r="X45" s="242"/>
      <c r="Y45" s="242"/>
      <c r="Z45" s="242"/>
      <c r="AA45" s="242"/>
      <c r="AB45" s="242"/>
      <c r="AC45" s="242"/>
      <c r="AD45" s="242"/>
      <c r="AE45" s="243"/>
    </row>
    <row r="46" spans="1:31" ht="15.75">
      <c r="A46" s="9"/>
      <c r="B46" s="9"/>
      <c r="C46" s="9"/>
      <c r="D46" s="9"/>
      <c r="E46" s="9"/>
      <c r="F46" s="9"/>
      <c r="G46" s="9"/>
      <c r="H46" s="9"/>
      <c r="I46" s="9"/>
      <c r="J46" s="9"/>
      <c r="K46" s="9"/>
      <c r="L46" s="9"/>
      <c r="M46" s="9"/>
      <c r="U46" s="11">
        <v>13</v>
      </c>
      <c r="V46" s="241" t="s">
        <v>86</v>
      </c>
      <c r="W46" s="242"/>
      <c r="X46" s="242"/>
      <c r="Y46" s="242"/>
      <c r="Z46" s="242"/>
      <c r="AA46" s="242"/>
      <c r="AB46" s="242"/>
      <c r="AC46" s="242"/>
      <c r="AD46" s="242"/>
      <c r="AE46" s="243"/>
    </row>
    <row r="47" spans="1:31" ht="15.75">
      <c r="A47" s="9"/>
      <c r="M47" s="9"/>
      <c r="U47" s="11">
        <v>14</v>
      </c>
      <c r="V47" s="241" t="s">
        <v>87</v>
      </c>
      <c r="W47" s="242"/>
      <c r="X47" s="242"/>
      <c r="Y47" s="242"/>
      <c r="Z47" s="242"/>
      <c r="AA47" s="242"/>
      <c r="AB47" s="242"/>
      <c r="AC47" s="242"/>
      <c r="AD47" s="242"/>
      <c r="AE47" s="243"/>
    </row>
    <row r="48" spans="1:13" ht="15.75">
      <c r="A48" s="9"/>
      <c r="M48" s="9"/>
    </row>
    <row r="49" spans="1:13" ht="15.75">
      <c r="A49" s="9"/>
      <c r="M49" s="9"/>
    </row>
    <row r="50" spans="1:13" ht="15.75">
      <c r="A50" s="9"/>
      <c r="M50" s="9"/>
    </row>
    <row r="51" spans="1:13" ht="15.75">
      <c r="A51" s="9"/>
      <c r="M51" s="9"/>
    </row>
    <row r="52" spans="1:13" ht="15.75">
      <c r="A52" s="9"/>
      <c r="M52" s="9"/>
    </row>
    <row r="53" spans="1:13" ht="15.75">
      <c r="A53" s="9"/>
      <c r="M53" s="9"/>
    </row>
    <row r="54" spans="1:13" ht="15.75">
      <c r="A54" s="9"/>
      <c r="M54" s="9"/>
    </row>
    <row r="55" spans="1:13" ht="15.75">
      <c r="A55" s="9"/>
      <c r="M55" s="9"/>
    </row>
    <row r="56" spans="1:13" ht="15.75">
      <c r="A56" s="9"/>
      <c r="M56" s="9"/>
    </row>
    <row r="57" spans="1:13" ht="15.75">
      <c r="A57" s="9"/>
      <c r="M57" s="9"/>
    </row>
    <row r="58" spans="1:13" ht="15.75">
      <c r="A58" s="9"/>
      <c r="M58" s="9"/>
    </row>
    <row r="59" spans="1:13" ht="15.75">
      <c r="A59" s="9"/>
      <c r="M59" s="9"/>
    </row>
    <row r="60" spans="1:13" ht="15.75">
      <c r="A60" s="9"/>
      <c r="M60" s="9"/>
    </row>
    <row r="61" spans="1:13" ht="15.75">
      <c r="A61" s="9"/>
      <c r="M61" s="9"/>
    </row>
    <row r="62" spans="1:13" ht="15.75">
      <c r="A62" s="9"/>
      <c r="M62" s="9"/>
    </row>
    <row r="63" spans="1:13" ht="15.75">
      <c r="A63" s="9"/>
      <c r="M63" s="9"/>
    </row>
  </sheetData>
  <sheetProtection/>
  <mergeCells count="33">
    <mergeCell ref="V43:AE43"/>
    <mergeCell ref="V44:AE44"/>
    <mergeCell ref="V45:AE45"/>
    <mergeCell ref="V46:AE46"/>
    <mergeCell ref="V47:AE47"/>
    <mergeCell ref="V42:AE42"/>
    <mergeCell ref="V38:AE38"/>
    <mergeCell ref="V39:AE39"/>
    <mergeCell ref="V40:AE40"/>
    <mergeCell ref="V41:AE41"/>
    <mergeCell ref="A24:AB24"/>
    <mergeCell ref="U31:AE31"/>
    <mergeCell ref="V32:AE32"/>
    <mergeCell ref="V33:AE33"/>
    <mergeCell ref="V34:AE34"/>
    <mergeCell ref="V37:AE37"/>
    <mergeCell ref="V36:AE36"/>
    <mergeCell ref="Y4:AA4"/>
    <mergeCell ref="AB4:AB5"/>
    <mergeCell ref="V35:AE35"/>
    <mergeCell ref="R21:X21"/>
    <mergeCell ref="A23:AB23"/>
    <mergeCell ref="A11:F11"/>
    <mergeCell ref="A2:AB2"/>
    <mergeCell ref="A4:A5"/>
    <mergeCell ref="B4:B5"/>
    <mergeCell ref="C4:C5"/>
    <mergeCell ref="D4:D5"/>
    <mergeCell ref="E4:E5"/>
    <mergeCell ref="F4:F5"/>
    <mergeCell ref="G4:T4"/>
    <mergeCell ref="U4:U5"/>
    <mergeCell ref="V4:X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W320"/>
  <sheetViews>
    <sheetView view="pageBreakPreview" zoomScale="60" zoomScaleNormal="110" zoomScalePageLayoutView="0" workbookViewId="0" topLeftCell="A242">
      <selection activeCell="Q306" sqref="Q306:T306"/>
    </sheetView>
  </sheetViews>
  <sheetFormatPr defaultColWidth="8.796875" defaultRowHeight="15.75"/>
  <cols>
    <col min="1" max="1" width="3.296875" style="0" bestFit="1" customWidth="1"/>
    <col min="2" max="2" width="17.296875" style="0" customWidth="1"/>
    <col min="3" max="3" width="15.09765625" style="0" customWidth="1"/>
    <col min="4" max="4" width="14.796875" style="0" customWidth="1"/>
    <col min="5" max="5" width="10.5" style="0" customWidth="1"/>
    <col min="6" max="8" width="4" style="0" customWidth="1"/>
    <col min="9" max="9" width="8.296875" style="0" customWidth="1"/>
    <col min="10" max="10" width="6.3984375" style="0" customWidth="1"/>
    <col min="18" max="18" width="3" style="0" bestFit="1" customWidth="1"/>
    <col min="19" max="19" width="2.8984375" style="0" bestFit="1" customWidth="1"/>
    <col min="20" max="20" width="6.796875" style="0" customWidth="1"/>
    <col min="21" max="21" width="2.8984375" style="0" bestFit="1" customWidth="1"/>
    <col min="22" max="22" width="3.8984375" style="0" bestFit="1" customWidth="1"/>
    <col min="23" max="23" width="5.19921875" style="0" bestFit="1" customWidth="1"/>
  </cols>
  <sheetData>
    <row r="2" spans="1:23" ht="18">
      <c r="A2" s="269" t="s">
        <v>0</v>
      </c>
      <c r="B2" s="269"/>
      <c r="C2" s="269"/>
      <c r="D2" s="269"/>
      <c r="E2" s="269"/>
      <c r="F2" s="269"/>
      <c r="G2" s="269"/>
      <c r="H2" s="269"/>
      <c r="I2" s="269"/>
      <c r="J2" s="269"/>
      <c r="K2" s="269"/>
      <c r="L2" s="269"/>
      <c r="M2" s="269"/>
      <c r="N2" s="269"/>
      <c r="O2" s="269"/>
      <c r="P2" s="269"/>
      <c r="Q2" s="269"/>
      <c r="R2" s="269"/>
      <c r="S2" s="269"/>
      <c r="T2" s="269"/>
      <c r="U2" s="269"/>
      <c r="V2" s="269"/>
      <c r="W2" s="269"/>
    </row>
    <row r="3" ht="16.5" thickBot="1"/>
    <row r="4" spans="1:23" s="1" customFormat="1" ht="18.75" customHeight="1">
      <c r="A4" s="258" t="s">
        <v>1</v>
      </c>
      <c r="B4" s="261" t="s">
        <v>2</v>
      </c>
      <c r="C4" s="261" t="s">
        <v>3</v>
      </c>
      <c r="D4" s="261" t="s">
        <v>326</v>
      </c>
      <c r="E4" s="261" t="s">
        <v>5</v>
      </c>
      <c r="F4" s="261" t="s">
        <v>9</v>
      </c>
      <c r="G4" s="261"/>
      <c r="H4" s="261"/>
      <c r="I4" s="261" t="s">
        <v>10</v>
      </c>
      <c r="J4" s="261"/>
      <c r="K4" s="261"/>
      <c r="L4" s="261"/>
      <c r="M4" s="261"/>
      <c r="N4" s="261"/>
      <c r="O4" s="261"/>
      <c r="P4" s="261"/>
      <c r="Q4" s="261"/>
      <c r="R4" s="264" t="s">
        <v>337</v>
      </c>
      <c r="S4" s="264"/>
      <c r="T4" s="264"/>
      <c r="U4" s="264" t="s">
        <v>338</v>
      </c>
      <c r="V4" s="264"/>
      <c r="W4" s="255" t="s">
        <v>11</v>
      </c>
    </row>
    <row r="5" spans="1:23" s="1" customFormat="1" ht="28.5" customHeight="1">
      <c r="A5" s="259"/>
      <c r="B5" s="253"/>
      <c r="C5" s="253"/>
      <c r="D5" s="253"/>
      <c r="E5" s="253"/>
      <c r="F5" s="253" t="s">
        <v>12</v>
      </c>
      <c r="G5" s="253" t="s">
        <v>13</v>
      </c>
      <c r="H5" s="253" t="s">
        <v>14</v>
      </c>
      <c r="I5" s="262" t="s">
        <v>15</v>
      </c>
      <c r="J5" s="262" t="s">
        <v>16</v>
      </c>
      <c r="K5" s="262" t="s">
        <v>17</v>
      </c>
      <c r="L5" s="262"/>
      <c r="M5" s="262"/>
      <c r="N5" s="262"/>
      <c r="O5" s="262"/>
      <c r="P5" s="262"/>
      <c r="Q5" s="262"/>
      <c r="R5" s="262"/>
      <c r="S5" s="262"/>
      <c r="T5" s="262"/>
      <c r="U5" s="262"/>
      <c r="V5" s="262"/>
      <c r="W5" s="256"/>
    </row>
    <row r="6" spans="1:23" s="1" customFormat="1" ht="45" customHeight="1" thickBot="1">
      <c r="A6" s="260"/>
      <c r="B6" s="254"/>
      <c r="C6" s="254"/>
      <c r="D6" s="254"/>
      <c r="E6" s="254"/>
      <c r="F6" s="254"/>
      <c r="G6" s="254"/>
      <c r="H6" s="254"/>
      <c r="I6" s="263"/>
      <c r="J6" s="263"/>
      <c r="K6" s="171" t="s">
        <v>327</v>
      </c>
      <c r="L6" s="171" t="s">
        <v>328</v>
      </c>
      <c r="M6" s="171" t="s">
        <v>329</v>
      </c>
      <c r="N6" s="171" t="s">
        <v>330</v>
      </c>
      <c r="O6" s="171" t="s">
        <v>331</v>
      </c>
      <c r="P6" s="171" t="s">
        <v>332</v>
      </c>
      <c r="Q6" s="171" t="s">
        <v>333</v>
      </c>
      <c r="R6" s="171" t="s">
        <v>334</v>
      </c>
      <c r="S6" s="171" t="s">
        <v>335</v>
      </c>
      <c r="T6" s="171" t="s">
        <v>336</v>
      </c>
      <c r="U6" s="171" t="s">
        <v>339</v>
      </c>
      <c r="V6" s="171" t="s">
        <v>340</v>
      </c>
      <c r="W6" s="257"/>
    </row>
    <row r="7" spans="1:23" s="167" customFormat="1" ht="14.25" thickBot="1">
      <c r="A7" s="198">
        <v>1</v>
      </c>
      <c r="B7" s="199">
        <f>A7+1</f>
        <v>2</v>
      </c>
      <c r="C7" s="200">
        <f aca="true" t="shared" si="0" ref="C7:W7">B7+1</f>
        <v>3</v>
      </c>
      <c r="D7" s="200">
        <f t="shared" si="0"/>
        <v>4</v>
      </c>
      <c r="E7" s="199">
        <f t="shared" si="0"/>
        <v>5</v>
      </c>
      <c r="F7" s="199">
        <f t="shared" si="0"/>
        <v>6</v>
      </c>
      <c r="G7" s="199">
        <f t="shared" si="0"/>
        <v>7</v>
      </c>
      <c r="H7" s="199">
        <f t="shared" si="0"/>
        <v>8</v>
      </c>
      <c r="I7" s="199">
        <f t="shared" si="0"/>
        <v>9</v>
      </c>
      <c r="J7" s="199">
        <f t="shared" si="0"/>
        <v>10</v>
      </c>
      <c r="K7" s="199">
        <f t="shared" si="0"/>
        <v>11</v>
      </c>
      <c r="L7" s="199">
        <f t="shared" si="0"/>
        <v>12</v>
      </c>
      <c r="M7" s="199">
        <f t="shared" si="0"/>
        <v>13</v>
      </c>
      <c r="N7" s="199">
        <f t="shared" si="0"/>
        <v>14</v>
      </c>
      <c r="O7" s="199">
        <f t="shared" si="0"/>
        <v>15</v>
      </c>
      <c r="P7" s="199">
        <f t="shared" si="0"/>
        <v>16</v>
      </c>
      <c r="Q7" s="199">
        <f t="shared" si="0"/>
        <v>17</v>
      </c>
      <c r="R7" s="199">
        <f t="shared" si="0"/>
        <v>18</v>
      </c>
      <c r="S7" s="199">
        <f t="shared" si="0"/>
        <v>19</v>
      </c>
      <c r="T7" s="199">
        <f t="shared" si="0"/>
        <v>20</v>
      </c>
      <c r="U7" s="199">
        <f t="shared" si="0"/>
        <v>21</v>
      </c>
      <c r="V7" s="199">
        <f t="shared" si="0"/>
        <v>22</v>
      </c>
      <c r="W7" s="201">
        <f t="shared" si="0"/>
        <v>23</v>
      </c>
    </row>
    <row r="8" spans="1:23" ht="16.5">
      <c r="A8" s="176">
        <v>1</v>
      </c>
      <c r="B8" s="177" t="s">
        <v>429</v>
      </c>
      <c r="C8" s="178" t="s">
        <v>430</v>
      </c>
      <c r="D8" s="178" t="s">
        <v>431</v>
      </c>
      <c r="E8" s="177" t="s">
        <v>432</v>
      </c>
      <c r="F8" s="177"/>
      <c r="G8" s="177"/>
      <c r="H8" s="177"/>
      <c r="I8" s="182" t="s">
        <v>722</v>
      </c>
      <c r="J8" s="182" t="s">
        <v>722</v>
      </c>
      <c r="K8" s="177"/>
      <c r="L8" s="177"/>
      <c r="M8" s="177"/>
      <c r="N8" s="177"/>
      <c r="O8" s="177"/>
      <c r="P8" s="177"/>
      <c r="Q8" s="202"/>
      <c r="R8" s="202"/>
      <c r="S8" s="202"/>
      <c r="T8" s="202"/>
      <c r="U8" s="182" t="s">
        <v>722</v>
      </c>
      <c r="V8" s="202"/>
      <c r="W8" s="203" t="s">
        <v>343</v>
      </c>
    </row>
    <row r="9" spans="1:23" ht="16.5">
      <c r="A9" s="172">
        <f>A8+1</f>
        <v>2</v>
      </c>
      <c r="B9" s="175" t="s">
        <v>433</v>
      </c>
      <c r="C9" s="175" t="s">
        <v>434</v>
      </c>
      <c r="D9" s="175" t="s">
        <v>435</v>
      </c>
      <c r="E9" s="177" t="s">
        <v>432</v>
      </c>
      <c r="F9" s="175"/>
      <c r="G9" s="175"/>
      <c r="H9" s="175"/>
      <c r="I9" s="204"/>
      <c r="J9" s="182" t="s">
        <v>722</v>
      </c>
      <c r="K9" s="175"/>
      <c r="L9" s="175"/>
      <c r="M9" s="175"/>
      <c r="N9" s="175"/>
      <c r="O9" s="175"/>
      <c r="P9" s="175"/>
      <c r="Q9" s="204"/>
      <c r="R9" s="204"/>
      <c r="S9" s="204"/>
      <c r="T9" s="204"/>
      <c r="U9" s="182" t="s">
        <v>722</v>
      </c>
      <c r="V9" s="204"/>
      <c r="W9" s="205" t="s">
        <v>343</v>
      </c>
    </row>
    <row r="10" spans="1:23" ht="16.5">
      <c r="A10" s="172">
        <f>A9+1</f>
        <v>3</v>
      </c>
      <c r="B10" s="175" t="s">
        <v>436</v>
      </c>
      <c r="C10" s="178" t="s">
        <v>437</v>
      </c>
      <c r="D10" s="178" t="s">
        <v>438</v>
      </c>
      <c r="E10" s="177" t="s">
        <v>432</v>
      </c>
      <c r="F10" s="175"/>
      <c r="G10" s="175"/>
      <c r="H10" s="175"/>
      <c r="I10" s="204"/>
      <c r="J10" s="182" t="s">
        <v>722</v>
      </c>
      <c r="K10" s="175"/>
      <c r="L10" s="175"/>
      <c r="M10" s="175"/>
      <c r="N10" s="175"/>
      <c r="O10" s="175"/>
      <c r="P10" s="175"/>
      <c r="Q10" s="204"/>
      <c r="R10" s="204"/>
      <c r="S10" s="204"/>
      <c r="T10" s="204"/>
      <c r="U10" s="182" t="s">
        <v>722</v>
      </c>
      <c r="V10" s="204"/>
      <c r="W10" s="205" t="s">
        <v>343</v>
      </c>
    </row>
    <row r="11" spans="1:23" ht="16.5">
      <c r="A11" s="172">
        <f>A10+1</f>
        <v>4</v>
      </c>
      <c r="B11" s="175" t="s">
        <v>439</v>
      </c>
      <c r="C11" s="175" t="s">
        <v>440</v>
      </c>
      <c r="D11" s="175" t="s">
        <v>441</v>
      </c>
      <c r="E11" s="177" t="s">
        <v>432</v>
      </c>
      <c r="F11" s="175"/>
      <c r="G11" s="175"/>
      <c r="H11" s="175"/>
      <c r="I11" s="204"/>
      <c r="J11" s="182" t="s">
        <v>722</v>
      </c>
      <c r="K11" s="175"/>
      <c r="L11" s="175"/>
      <c r="M11" s="175"/>
      <c r="N11" s="175"/>
      <c r="O11" s="175"/>
      <c r="P11" s="175"/>
      <c r="Q11" s="204"/>
      <c r="R11" s="204"/>
      <c r="S11" s="204"/>
      <c r="T11" s="204"/>
      <c r="U11" s="182" t="s">
        <v>722</v>
      </c>
      <c r="V11" s="204"/>
      <c r="W11" s="205" t="s">
        <v>345</v>
      </c>
    </row>
    <row r="12" spans="1:23" ht="16.5">
      <c r="A12" s="172">
        <f>A11+1</f>
        <v>5</v>
      </c>
      <c r="B12" s="175" t="s">
        <v>442</v>
      </c>
      <c r="C12" s="175" t="s">
        <v>443</v>
      </c>
      <c r="D12" s="175" t="s">
        <v>444</v>
      </c>
      <c r="E12" s="177" t="s">
        <v>432</v>
      </c>
      <c r="F12" s="175"/>
      <c r="G12" s="175"/>
      <c r="H12" s="175"/>
      <c r="I12" s="204"/>
      <c r="J12" s="182" t="s">
        <v>722</v>
      </c>
      <c r="K12" s="175"/>
      <c r="L12" s="175"/>
      <c r="M12" s="175"/>
      <c r="N12" s="175"/>
      <c r="O12" s="175"/>
      <c r="P12" s="175"/>
      <c r="Q12" s="204"/>
      <c r="R12" s="204"/>
      <c r="S12" s="204"/>
      <c r="T12" s="204"/>
      <c r="U12" s="182" t="s">
        <v>722</v>
      </c>
      <c r="V12" s="204"/>
      <c r="W12" s="205" t="s">
        <v>345</v>
      </c>
    </row>
    <row r="13" spans="1:23" ht="16.5">
      <c r="A13" s="172">
        <f aca="true" t="shared" si="1" ref="A13:A76">A12+1</f>
        <v>6</v>
      </c>
      <c r="B13" s="175" t="s">
        <v>445</v>
      </c>
      <c r="C13" s="175" t="s">
        <v>446</v>
      </c>
      <c r="D13" s="175" t="s">
        <v>447</v>
      </c>
      <c r="E13" s="177" t="s">
        <v>432</v>
      </c>
      <c r="F13" s="175"/>
      <c r="G13" s="175"/>
      <c r="H13" s="175"/>
      <c r="I13" s="204"/>
      <c r="J13" s="182" t="s">
        <v>722</v>
      </c>
      <c r="K13" s="175"/>
      <c r="L13" s="175"/>
      <c r="M13" s="175"/>
      <c r="N13" s="175"/>
      <c r="O13" s="175"/>
      <c r="P13" s="175"/>
      <c r="Q13" s="204"/>
      <c r="R13" s="204"/>
      <c r="S13" s="204"/>
      <c r="T13" s="204"/>
      <c r="U13" s="204"/>
      <c r="V13" s="182" t="s">
        <v>722</v>
      </c>
      <c r="W13" s="205" t="s">
        <v>343</v>
      </c>
    </row>
    <row r="14" spans="1:23" ht="16.5">
      <c r="A14" s="172">
        <f t="shared" si="1"/>
        <v>7</v>
      </c>
      <c r="B14" s="175" t="s">
        <v>448</v>
      </c>
      <c r="C14" s="175" t="s">
        <v>449</v>
      </c>
      <c r="D14" s="175" t="s">
        <v>450</v>
      </c>
      <c r="E14" s="177" t="s">
        <v>432</v>
      </c>
      <c r="F14" s="175"/>
      <c r="G14" s="175"/>
      <c r="H14" s="175"/>
      <c r="I14" s="204"/>
      <c r="J14" s="182" t="s">
        <v>722</v>
      </c>
      <c r="K14" s="175"/>
      <c r="L14" s="175"/>
      <c r="M14" s="175"/>
      <c r="N14" s="175"/>
      <c r="O14" s="175"/>
      <c r="P14" s="175"/>
      <c r="Q14" s="204"/>
      <c r="R14" s="204"/>
      <c r="S14" s="204"/>
      <c r="T14" s="204"/>
      <c r="U14" s="182" t="s">
        <v>722</v>
      </c>
      <c r="V14" s="204"/>
      <c r="W14" s="205" t="s">
        <v>343</v>
      </c>
    </row>
    <row r="15" spans="1:23" ht="16.5">
      <c r="A15" s="172">
        <f t="shared" si="1"/>
        <v>8</v>
      </c>
      <c r="B15" s="175" t="s">
        <v>451</v>
      </c>
      <c r="C15" s="175" t="s">
        <v>452</v>
      </c>
      <c r="D15" s="175" t="s">
        <v>453</v>
      </c>
      <c r="E15" s="177" t="s">
        <v>432</v>
      </c>
      <c r="F15" s="175"/>
      <c r="G15" s="175"/>
      <c r="H15" s="175"/>
      <c r="I15" s="182" t="s">
        <v>722</v>
      </c>
      <c r="J15" s="182" t="s">
        <v>722</v>
      </c>
      <c r="K15" s="175"/>
      <c r="L15" s="175"/>
      <c r="M15" s="175"/>
      <c r="N15" s="175"/>
      <c r="O15" s="175"/>
      <c r="P15" s="175"/>
      <c r="Q15" s="204"/>
      <c r="R15" s="204"/>
      <c r="S15" s="204"/>
      <c r="T15" s="204"/>
      <c r="U15" s="182" t="s">
        <v>722</v>
      </c>
      <c r="V15" s="204"/>
      <c r="W15" s="205" t="s">
        <v>343</v>
      </c>
    </row>
    <row r="16" spans="1:23" ht="16.5">
      <c r="A16" s="172">
        <f t="shared" si="1"/>
        <v>9</v>
      </c>
      <c r="B16" s="175" t="s">
        <v>454</v>
      </c>
      <c r="C16" s="175" t="s">
        <v>455</v>
      </c>
      <c r="D16" s="175" t="s">
        <v>456</v>
      </c>
      <c r="E16" s="177" t="s">
        <v>432</v>
      </c>
      <c r="F16" s="175"/>
      <c r="G16" s="175"/>
      <c r="H16" s="175"/>
      <c r="I16" s="204"/>
      <c r="J16" s="182" t="s">
        <v>722</v>
      </c>
      <c r="K16" s="175"/>
      <c r="L16" s="175"/>
      <c r="M16" s="175"/>
      <c r="N16" s="175"/>
      <c r="O16" s="175"/>
      <c r="P16" s="175"/>
      <c r="Q16" s="204"/>
      <c r="R16" s="204"/>
      <c r="S16" s="204"/>
      <c r="T16" s="204"/>
      <c r="U16" s="182" t="s">
        <v>722</v>
      </c>
      <c r="V16" s="204"/>
      <c r="W16" s="205" t="s">
        <v>345</v>
      </c>
    </row>
    <row r="17" spans="1:23" ht="16.5">
      <c r="A17" s="172">
        <f t="shared" si="1"/>
        <v>10</v>
      </c>
      <c r="B17" s="175" t="s">
        <v>457</v>
      </c>
      <c r="C17" s="175" t="s">
        <v>458</v>
      </c>
      <c r="D17" s="175" t="s">
        <v>459</v>
      </c>
      <c r="E17" s="177" t="s">
        <v>432</v>
      </c>
      <c r="F17" s="175"/>
      <c r="G17" s="175"/>
      <c r="H17" s="175"/>
      <c r="I17" s="204"/>
      <c r="J17" s="182" t="s">
        <v>722</v>
      </c>
      <c r="K17" s="175"/>
      <c r="L17" s="175"/>
      <c r="M17" s="175"/>
      <c r="N17" s="175"/>
      <c r="O17" s="175"/>
      <c r="P17" s="175"/>
      <c r="Q17" s="204"/>
      <c r="R17" s="204"/>
      <c r="S17" s="204"/>
      <c r="T17" s="204"/>
      <c r="U17" s="182" t="s">
        <v>722</v>
      </c>
      <c r="V17" s="204"/>
      <c r="W17" s="205" t="s">
        <v>343</v>
      </c>
    </row>
    <row r="18" spans="1:23" ht="16.5">
      <c r="A18" s="172">
        <f t="shared" si="1"/>
        <v>11</v>
      </c>
      <c r="B18" s="175" t="s">
        <v>460</v>
      </c>
      <c r="C18" s="175" t="s">
        <v>461</v>
      </c>
      <c r="D18" s="175" t="s">
        <v>462</v>
      </c>
      <c r="E18" s="177" t="s">
        <v>432</v>
      </c>
      <c r="F18" s="175"/>
      <c r="G18" s="175"/>
      <c r="H18" s="175"/>
      <c r="I18" s="204"/>
      <c r="J18" s="182" t="s">
        <v>722</v>
      </c>
      <c r="K18" s="175"/>
      <c r="L18" s="175"/>
      <c r="M18" s="175"/>
      <c r="N18" s="175"/>
      <c r="O18" s="175"/>
      <c r="P18" s="175"/>
      <c r="Q18" s="204"/>
      <c r="R18" s="204"/>
      <c r="S18" s="204"/>
      <c r="T18" s="204"/>
      <c r="U18" s="182" t="s">
        <v>722</v>
      </c>
      <c r="V18" s="204"/>
      <c r="W18" s="205" t="s">
        <v>343</v>
      </c>
    </row>
    <row r="19" spans="1:23" ht="16.5">
      <c r="A19" s="172">
        <f t="shared" si="1"/>
        <v>12</v>
      </c>
      <c r="B19" s="175" t="s">
        <v>463</v>
      </c>
      <c r="C19" s="175" t="s">
        <v>464</v>
      </c>
      <c r="D19" s="175" t="s">
        <v>465</v>
      </c>
      <c r="E19" s="177" t="s">
        <v>432</v>
      </c>
      <c r="F19" s="175"/>
      <c r="G19" s="175"/>
      <c r="H19" s="175"/>
      <c r="I19" s="204"/>
      <c r="J19" s="182" t="s">
        <v>722</v>
      </c>
      <c r="K19" s="175"/>
      <c r="L19" s="175"/>
      <c r="M19" s="175"/>
      <c r="N19" s="175"/>
      <c r="O19" s="175"/>
      <c r="P19" s="175"/>
      <c r="Q19" s="204"/>
      <c r="R19" s="204"/>
      <c r="S19" s="204"/>
      <c r="T19" s="204"/>
      <c r="U19" s="182" t="s">
        <v>722</v>
      </c>
      <c r="V19" s="204"/>
      <c r="W19" s="205" t="s">
        <v>345</v>
      </c>
    </row>
    <row r="20" spans="1:23" ht="16.5">
      <c r="A20" s="172">
        <f t="shared" si="1"/>
        <v>13</v>
      </c>
      <c r="B20" s="175" t="s">
        <v>466</v>
      </c>
      <c r="C20" s="175" t="s">
        <v>467</v>
      </c>
      <c r="D20" s="175" t="s">
        <v>468</v>
      </c>
      <c r="E20" s="177" t="s">
        <v>432</v>
      </c>
      <c r="F20" s="175"/>
      <c r="G20" s="175"/>
      <c r="H20" s="175"/>
      <c r="I20" s="204"/>
      <c r="J20" s="182" t="s">
        <v>722</v>
      </c>
      <c r="K20" s="175"/>
      <c r="L20" s="175"/>
      <c r="M20" s="175"/>
      <c r="N20" s="175"/>
      <c r="O20" s="175"/>
      <c r="P20" s="175"/>
      <c r="Q20" s="204"/>
      <c r="R20" s="204"/>
      <c r="S20" s="204"/>
      <c r="T20" s="204"/>
      <c r="U20" s="182" t="s">
        <v>722</v>
      </c>
      <c r="V20" s="204"/>
      <c r="W20" s="205" t="s">
        <v>343</v>
      </c>
    </row>
    <row r="21" spans="1:23" ht="16.5">
      <c r="A21" s="172">
        <f t="shared" si="1"/>
        <v>14</v>
      </c>
      <c r="B21" s="175" t="s">
        <v>469</v>
      </c>
      <c r="C21" s="175" t="s">
        <v>470</v>
      </c>
      <c r="D21" s="175" t="s">
        <v>471</v>
      </c>
      <c r="E21" s="177" t="s">
        <v>432</v>
      </c>
      <c r="F21" s="175"/>
      <c r="G21" s="175"/>
      <c r="H21" s="175"/>
      <c r="I21" s="204"/>
      <c r="J21" s="182" t="s">
        <v>722</v>
      </c>
      <c r="K21" s="175"/>
      <c r="L21" s="175"/>
      <c r="M21" s="175"/>
      <c r="N21" s="175"/>
      <c r="O21" s="175"/>
      <c r="P21" s="175"/>
      <c r="Q21" s="204"/>
      <c r="R21" s="204"/>
      <c r="S21" s="204"/>
      <c r="T21" s="204"/>
      <c r="U21" s="182" t="s">
        <v>722</v>
      </c>
      <c r="V21" s="204"/>
      <c r="W21" s="205" t="s">
        <v>343</v>
      </c>
    </row>
    <row r="22" spans="1:23" ht="16.5">
      <c r="A22" s="172">
        <f t="shared" si="1"/>
        <v>15</v>
      </c>
      <c r="B22" s="175" t="s">
        <v>472</v>
      </c>
      <c r="C22" s="175" t="s">
        <v>473</v>
      </c>
      <c r="D22" s="175" t="s">
        <v>474</v>
      </c>
      <c r="E22" s="177" t="s">
        <v>432</v>
      </c>
      <c r="F22" s="175"/>
      <c r="G22" s="175"/>
      <c r="H22" s="175"/>
      <c r="I22" s="204"/>
      <c r="J22" s="182" t="s">
        <v>722</v>
      </c>
      <c r="K22" s="175"/>
      <c r="L22" s="175"/>
      <c r="M22" s="175"/>
      <c r="N22" s="175"/>
      <c r="O22" s="175"/>
      <c r="P22" s="175"/>
      <c r="Q22" s="204"/>
      <c r="R22" s="204"/>
      <c r="S22" s="204"/>
      <c r="T22" s="204"/>
      <c r="U22" s="182" t="s">
        <v>722</v>
      </c>
      <c r="V22" s="204"/>
      <c r="W22" s="205" t="s">
        <v>343</v>
      </c>
    </row>
    <row r="23" spans="1:23" ht="16.5">
      <c r="A23" s="172">
        <f t="shared" si="1"/>
        <v>16</v>
      </c>
      <c r="B23" s="175" t="s">
        <v>475</v>
      </c>
      <c r="C23" s="175" t="s">
        <v>476</v>
      </c>
      <c r="D23" s="175" t="s">
        <v>476</v>
      </c>
      <c r="E23" s="177" t="s">
        <v>432</v>
      </c>
      <c r="F23" s="175"/>
      <c r="G23" s="175"/>
      <c r="H23" s="175"/>
      <c r="I23" s="204"/>
      <c r="J23" s="182" t="s">
        <v>722</v>
      </c>
      <c r="K23" s="175"/>
      <c r="L23" s="175"/>
      <c r="M23" s="175"/>
      <c r="N23" s="175"/>
      <c r="O23" s="175"/>
      <c r="P23" s="175"/>
      <c r="Q23" s="204"/>
      <c r="R23" s="204"/>
      <c r="S23" s="204"/>
      <c r="T23" s="204"/>
      <c r="U23" s="182" t="s">
        <v>722</v>
      </c>
      <c r="V23" s="204"/>
      <c r="W23" s="205" t="s">
        <v>343</v>
      </c>
    </row>
    <row r="24" spans="1:23" ht="16.5">
      <c r="A24" s="172">
        <f t="shared" si="1"/>
        <v>17</v>
      </c>
      <c r="B24" s="175" t="s">
        <v>477</v>
      </c>
      <c r="C24" s="175" t="s">
        <v>478</v>
      </c>
      <c r="D24" s="175" t="s">
        <v>479</v>
      </c>
      <c r="E24" s="177" t="s">
        <v>432</v>
      </c>
      <c r="F24" s="175"/>
      <c r="G24" s="175"/>
      <c r="H24" s="175"/>
      <c r="I24" s="204"/>
      <c r="J24" s="182" t="s">
        <v>722</v>
      </c>
      <c r="K24" s="175"/>
      <c r="L24" s="175"/>
      <c r="M24" s="175"/>
      <c r="N24" s="175"/>
      <c r="O24" s="175"/>
      <c r="P24" s="175"/>
      <c r="Q24" s="204"/>
      <c r="R24" s="204"/>
      <c r="S24" s="204"/>
      <c r="T24" s="204"/>
      <c r="U24" s="182" t="s">
        <v>722</v>
      </c>
      <c r="V24" s="204"/>
      <c r="W24" s="205" t="s">
        <v>343</v>
      </c>
    </row>
    <row r="25" spans="1:23" ht="16.5">
      <c r="A25" s="172">
        <f t="shared" si="1"/>
        <v>18</v>
      </c>
      <c r="B25" s="175" t="s">
        <v>480</v>
      </c>
      <c r="C25" s="175" t="s">
        <v>481</v>
      </c>
      <c r="D25" s="175" t="s">
        <v>482</v>
      </c>
      <c r="E25" s="177" t="s">
        <v>432</v>
      </c>
      <c r="F25" s="175"/>
      <c r="G25" s="175"/>
      <c r="H25" s="175"/>
      <c r="I25" s="204"/>
      <c r="J25" s="182" t="s">
        <v>722</v>
      </c>
      <c r="K25" s="175"/>
      <c r="L25" s="175"/>
      <c r="M25" s="175"/>
      <c r="N25" s="175"/>
      <c r="O25" s="175"/>
      <c r="P25" s="175"/>
      <c r="Q25" s="204"/>
      <c r="R25" s="204"/>
      <c r="S25" s="204"/>
      <c r="T25" s="204"/>
      <c r="U25" s="182" t="s">
        <v>722</v>
      </c>
      <c r="V25" s="204"/>
      <c r="W25" s="205" t="s">
        <v>343</v>
      </c>
    </row>
    <row r="26" spans="1:23" ht="16.5">
      <c r="A26" s="172">
        <f t="shared" si="1"/>
        <v>19</v>
      </c>
      <c r="B26" s="175" t="s">
        <v>483</v>
      </c>
      <c r="C26" s="175" t="s">
        <v>484</v>
      </c>
      <c r="D26" s="175" t="s">
        <v>485</v>
      </c>
      <c r="E26" s="177" t="s">
        <v>432</v>
      </c>
      <c r="F26" s="175"/>
      <c r="G26" s="175"/>
      <c r="H26" s="175"/>
      <c r="I26" s="204"/>
      <c r="J26" s="182" t="s">
        <v>722</v>
      </c>
      <c r="K26" s="175"/>
      <c r="L26" s="175"/>
      <c r="M26" s="175"/>
      <c r="N26" s="175"/>
      <c r="O26" s="175"/>
      <c r="P26" s="175"/>
      <c r="Q26" s="204"/>
      <c r="R26" s="204"/>
      <c r="S26" s="204"/>
      <c r="T26" s="204"/>
      <c r="U26" s="182" t="s">
        <v>722</v>
      </c>
      <c r="V26" s="204"/>
      <c r="W26" s="205" t="s">
        <v>345</v>
      </c>
    </row>
    <row r="27" spans="1:23" ht="16.5">
      <c r="A27" s="172">
        <f t="shared" si="1"/>
        <v>20</v>
      </c>
      <c r="B27" s="175" t="s">
        <v>486</v>
      </c>
      <c r="C27" s="175" t="s">
        <v>487</v>
      </c>
      <c r="D27" s="175" t="s">
        <v>488</v>
      </c>
      <c r="E27" s="177" t="s">
        <v>432</v>
      </c>
      <c r="F27" s="175"/>
      <c r="G27" s="175"/>
      <c r="H27" s="175"/>
      <c r="I27" s="204"/>
      <c r="J27" s="182" t="s">
        <v>722</v>
      </c>
      <c r="K27" s="175"/>
      <c r="L27" s="175"/>
      <c r="M27" s="175"/>
      <c r="N27" s="175"/>
      <c r="O27" s="175"/>
      <c r="P27" s="175"/>
      <c r="Q27" s="204"/>
      <c r="R27" s="204"/>
      <c r="S27" s="204"/>
      <c r="T27" s="204"/>
      <c r="U27" s="204"/>
      <c r="V27" s="182" t="s">
        <v>722</v>
      </c>
      <c r="W27" s="205" t="s">
        <v>343</v>
      </c>
    </row>
    <row r="28" spans="1:23" ht="16.5">
      <c r="A28" s="172">
        <f t="shared" si="1"/>
        <v>21</v>
      </c>
      <c r="B28" s="175" t="s">
        <v>489</v>
      </c>
      <c r="C28" s="175" t="s">
        <v>490</v>
      </c>
      <c r="D28" s="175" t="s">
        <v>491</v>
      </c>
      <c r="E28" s="177" t="s">
        <v>432</v>
      </c>
      <c r="F28" s="175"/>
      <c r="G28" s="175"/>
      <c r="H28" s="175"/>
      <c r="I28" s="204"/>
      <c r="J28" s="182" t="s">
        <v>722</v>
      </c>
      <c r="K28" s="175"/>
      <c r="L28" s="175"/>
      <c r="M28" s="175"/>
      <c r="N28" s="175"/>
      <c r="O28" s="175"/>
      <c r="P28" s="175"/>
      <c r="Q28" s="204"/>
      <c r="R28" s="204"/>
      <c r="S28" s="204"/>
      <c r="T28" s="204"/>
      <c r="U28" s="182" t="s">
        <v>722</v>
      </c>
      <c r="V28" s="204"/>
      <c r="W28" s="205" t="s">
        <v>343</v>
      </c>
    </row>
    <row r="29" spans="1:23" ht="16.5">
      <c r="A29" s="172">
        <f t="shared" si="1"/>
        <v>22</v>
      </c>
      <c r="B29" s="175" t="s">
        <v>492</v>
      </c>
      <c r="C29" s="175" t="s">
        <v>493</v>
      </c>
      <c r="D29" s="175" t="s">
        <v>494</v>
      </c>
      <c r="E29" s="177" t="s">
        <v>432</v>
      </c>
      <c r="F29" s="175"/>
      <c r="G29" s="175"/>
      <c r="H29" s="175"/>
      <c r="I29" s="182" t="s">
        <v>722</v>
      </c>
      <c r="J29" s="182" t="s">
        <v>722</v>
      </c>
      <c r="K29" s="175"/>
      <c r="L29" s="175"/>
      <c r="M29" s="175"/>
      <c r="N29" s="175"/>
      <c r="O29" s="175"/>
      <c r="P29" s="175"/>
      <c r="Q29" s="204"/>
      <c r="R29" s="204"/>
      <c r="S29" s="204"/>
      <c r="T29" s="204"/>
      <c r="U29" s="182" t="s">
        <v>722</v>
      </c>
      <c r="V29" s="204"/>
      <c r="W29" s="205" t="s">
        <v>345</v>
      </c>
    </row>
    <row r="30" spans="1:23" ht="16.5">
      <c r="A30" s="172">
        <f t="shared" si="1"/>
        <v>23</v>
      </c>
      <c r="B30" s="175" t="s">
        <v>495</v>
      </c>
      <c r="C30" s="175" t="s">
        <v>496</v>
      </c>
      <c r="D30" s="175" t="s">
        <v>497</v>
      </c>
      <c r="E30" s="177" t="s">
        <v>432</v>
      </c>
      <c r="F30" s="175"/>
      <c r="G30" s="175"/>
      <c r="H30" s="175"/>
      <c r="I30" s="182" t="s">
        <v>722</v>
      </c>
      <c r="J30" s="182" t="s">
        <v>722</v>
      </c>
      <c r="K30" s="175"/>
      <c r="L30" s="175"/>
      <c r="M30" s="175"/>
      <c r="N30" s="175"/>
      <c r="O30" s="175"/>
      <c r="P30" s="175"/>
      <c r="Q30" s="204"/>
      <c r="R30" s="204"/>
      <c r="S30" s="204"/>
      <c r="T30" s="204"/>
      <c r="U30" s="182" t="s">
        <v>722</v>
      </c>
      <c r="V30" s="204"/>
      <c r="W30" s="205" t="s">
        <v>345</v>
      </c>
    </row>
    <row r="31" spans="1:23" ht="16.5">
      <c r="A31" s="172">
        <f t="shared" si="1"/>
        <v>24</v>
      </c>
      <c r="B31" s="179" t="s">
        <v>498</v>
      </c>
      <c r="C31" s="175" t="s">
        <v>499</v>
      </c>
      <c r="D31" s="175" t="s">
        <v>500</v>
      </c>
      <c r="E31" s="177" t="s">
        <v>432</v>
      </c>
      <c r="F31" s="175"/>
      <c r="G31" s="175"/>
      <c r="H31" s="175"/>
      <c r="I31" s="204"/>
      <c r="J31" s="182" t="s">
        <v>722</v>
      </c>
      <c r="K31" s="175"/>
      <c r="L31" s="175"/>
      <c r="M31" s="175"/>
      <c r="N31" s="175"/>
      <c r="O31" s="175"/>
      <c r="P31" s="175"/>
      <c r="Q31" s="204"/>
      <c r="R31" s="204"/>
      <c r="S31" s="204"/>
      <c r="T31" s="204"/>
      <c r="U31" s="182" t="s">
        <v>722</v>
      </c>
      <c r="V31" s="204"/>
      <c r="W31" s="205" t="s">
        <v>343</v>
      </c>
    </row>
    <row r="32" spans="1:23" ht="16.5">
      <c r="A32" s="172">
        <f t="shared" si="1"/>
        <v>25</v>
      </c>
      <c r="B32" s="179" t="s">
        <v>501</v>
      </c>
      <c r="C32" s="175" t="s">
        <v>502</v>
      </c>
      <c r="D32" s="175" t="s">
        <v>503</v>
      </c>
      <c r="E32" s="177" t="s">
        <v>432</v>
      </c>
      <c r="F32" s="175"/>
      <c r="G32" s="175"/>
      <c r="H32" s="175"/>
      <c r="I32" s="204"/>
      <c r="J32" s="182" t="s">
        <v>722</v>
      </c>
      <c r="K32" s="175"/>
      <c r="L32" s="175"/>
      <c r="M32" s="175"/>
      <c r="N32" s="175"/>
      <c r="O32" s="175"/>
      <c r="P32" s="175"/>
      <c r="Q32" s="204"/>
      <c r="R32" s="204"/>
      <c r="S32" s="204"/>
      <c r="T32" s="204"/>
      <c r="U32" s="182" t="s">
        <v>722</v>
      </c>
      <c r="V32" s="204"/>
      <c r="W32" s="205" t="s">
        <v>343</v>
      </c>
    </row>
    <row r="33" spans="1:23" ht="16.5">
      <c r="A33" s="172">
        <f t="shared" si="1"/>
        <v>26</v>
      </c>
      <c r="B33" s="175" t="s">
        <v>504</v>
      </c>
      <c r="C33" s="175" t="s">
        <v>505</v>
      </c>
      <c r="D33" s="175" t="s">
        <v>506</v>
      </c>
      <c r="E33" s="177" t="s">
        <v>432</v>
      </c>
      <c r="F33" s="175"/>
      <c r="G33" s="175"/>
      <c r="H33" s="175"/>
      <c r="I33" s="204"/>
      <c r="J33" s="182" t="s">
        <v>722</v>
      </c>
      <c r="K33" s="175"/>
      <c r="L33" s="175"/>
      <c r="M33" s="175"/>
      <c r="N33" s="175"/>
      <c r="O33" s="175"/>
      <c r="P33" s="175"/>
      <c r="Q33" s="204"/>
      <c r="R33" s="204"/>
      <c r="S33" s="204"/>
      <c r="T33" s="204"/>
      <c r="U33" s="182" t="s">
        <v>722</v>
      </c>
      <c r="V33" s="204"/>
      <c r="W33" s="205" t="s">
        <v>343</v>
      </c>
    </row>
    <row r="34" spans="1:23" ht="16.5">
      <c r="A34" s="172">
        <f t="shared" si="1"/>
        <v>27</v>
      </c>
      <c r="B34" s="175" t="s">
        <v>507</v>
      </c>
      <c r="C34" s="175" t="s">
        <v>508</v>
      </c>
      <c r="D34" s="175" t="s">
        <v>509</v>
      </c>
      <c r="E34" s="177" t="s">
        <v>432</v>
      </c>
      <c r="F34" s="175"/>
      <c r="G34" s="175"/>
      <c r="H34" s="175"/>
      <c r="I34" s="204"/>
      <c r="J34" s="182" t="s">
        <v>722</v>
      </c>
      <c r="K34" s="175"/>
      <c r="L34" s="175"/>
      <c r="M34" s="175"/>
      <c r="N34" s="175"/>
      <c r="O34" s="175"/>
      <c r="P34" s="175"/>
      <c r="Q34" s="204" t="s">
        <v>510</v>
      </c>
      <c r="R34" s="204"/>
      <c r="S34" s="204"/>
      <c r="T34" s="204"/>
      <c r="U34" s="182" t="s">
        <v>722</v>
      </c>
      <c r="V34" s="204"/>
      <c r="W34" s="205" t="s">
        <v>343</v>
      </c>
    </row>
    <row r="35" spans="1:23" ht="16.5">
      <c r="A35" s="172">
        <f t="shared" si="1"/>
        <v>28</v>
      </c>
      <c r="B35" s="175" t="s">
        <v>511</v>
      </c>
      <c r="C35" s="175" t="s">
        <v>512</v>
      </c>
      <c r="D35" s="175" t="s">
        <v>513</v>
      </c>
      <c r="E35" s="177" t="s">
        <v>432</v>
      </c>
      <c r="F35" s="175"/>
      <c r="G35" s="175"/>
      <c r="H35" s="175"/>
      <c r="I35" s="204"/>
      <c r="J35" s="182" t="s">
        <v>722</v>
      </c>
      <c r="K35" s="175"/>
      <c r="L35" s="175"/>
      <c r="M35" s="175"/>
      <c r="N35" s="175"/>
      <c r="O35" s="175"/>
      <c r="P35" s="175"/>
      <c r="Q35" s="204"/>
      <c r="R35" s="204"/>
      <c r="S35" s="204"/>
      <c r="T35" s="204"/>
      <c r="U35" s="182" t="s">
        <v>722</v>
      </c>
      <c r="V35" s="204"/>
      <c r="W35" s="205" t="s">
        <v>343</v>
      </c>
    </row>
    <row r="36" spans="1:23" ht="16.5">
      <c r="A36" s="172">
        <f t="shared" si="1"/>
        <v>29</v>
      </c>
      <c r="B36" s="175" t="s">
        <v>514</v>
      </c>
      <c r="C36" s="175" t="s">
        <v>515</v>
      </c>
      <c r="D36" s="175" t="s">
        <v>516</v>
      </c>
      <c r="E36" s="177" t="s">
        <v>432</v>
      </c>
      <c r="F36" s="175"/>
      <c r="G36" s="175"/>
      <c r="H36" s="175"/>
      <c r="I36" s="182" t="s">
        <v>722</v>
      </c>
      <c r="J36" s="182" t="s">
        <v>722</v>
      </c>
      <c r="K36" s="175"/>
      <c r="L36" s="175"/>
      <c r="M36" s="175"/>
      <c r="N36" s="175"/>
      <c r="O36" s="175"/>
      <c r="P36" s="175"/>
      <c r="Q36" s="204"/>
      <c r="R36" s="204"/>
      <c r="S36" s="204"/>
      <c r="T36" s="204"/>
      <c r="U36" s="182" t="s">
        <v>722</v>
      </c>
      <c r="V36" s="204"/>
      <c r="W36" s="205" t="s">
        <v>343</v>
      </c>
    </row>
    <row r="37" spans="1:23" ht="16.5">
      <c r="A37" s="172">
        <f t="shared" si="1"/>
        <v>30</v>
      </c>
      <c r="B37" s="175" t="s">
        <v>517</v>
      </c>
      <c r="C37" s="175" t="s">
        <v>518</v>
      </c>
      <c r="D37" s="175" t="s">
        <v>519</v>
      </c>
      <c r="E37" s="177" t="s">
        <v>432</v>
      </c>
      <c r="F37" s="175"/>
      <c r="G37" s="175"/>
      <c r="H37" s="175"/>
      <c r="I37" s="182" t="s">
        <v>722</v>
      </c>
      <c r="J37" s="182" t="s">
        <v>722</v>
      </c>
      <c r="K37" s="175"/>
      <c r="L37" s="175"/>
      <c r="M37" s="175"/>
      <c r="N37" s="175"/>
      <c r="O37" s="175"/>
      <c r="P37" s="175"/>
      <c r="Q37" s="204"/>
      <c r="R37" s="204"/>
      <c r="S37" s="204"/>
      <c r="T37" s="204"/>
      <c r="U37" s="182" t="s">
        <v>722</v>
      </c>
      <c r="V37" s="204"/>
      <c r="W37" s="205" t="s">
        <v>343</v>
      </c>
    </row>
    <row r="38" spans="1:23" ht="16.5">
      <c r="A38" s="172">
        <f t="shared" si="1"/>
        <v>31</v>
      </c>
      <c r="B38" s="175" t="s">
        <v>520</v>
      </c>
      <c r="C38" s="175" t="s">
        <v>521</v>
      </c>
      <c r="D38" s="175" t="s">
        <v>522</v>
      </c>
      <c r="E38" s="177" t="s">
        <v>432</v>
      </c>
      <c r="F38" s="175"/>
      <c r="G38" s="175"/>
      <c r="H38" s="175"/>
      <c r="I38" s="182" t="s">
        <v>722</v>
      </c>
      <c r="J38" s="182" t="s">
        <v>722</v>
      </c>
      <c r="K38" s="175"/>
      <c r="L38" s="175"/>
      <c r="M38" s="175"/>
      <c r="N38" s="175"/>
      <c r="O38" s="175"/>
      <c r="P38" s="175"/>
      <c r="Q38" s="204"/>
      <c r="R38" s="204"/>
      <c r="S38" s="204"/>
      <c r="T38" s="204"/>
      <c r="U38" s="182" t="s">
        <v>722</v>
      </c>
      <c r="V38" s="204"/>
      <c r="W38" s="205" t="s">
        <v>345</v>
      </c>
    </row>
    <row r="39" spans="1:23" ht="16.5">
      <c r="A39" s="172">
        <f t="shared" si="1"/>
        <v>32</v>
      </c>
      <c r="B39" s="175" t="s">
        <v>523</v>
      </c>
      <c r="C39" s="175" t="s">
        <v>524</v>
      </c>
      <c r="D39" s="175" t="s">
        <v>525</v>
      </c>
      <c r="E39" s="177" t="s">
        <v>432</v>
      </c>
      <c r="F39" s="175"/>
      <c r="G39" s="175"/>
      <c r="H39" s="175"/>
      <c r="I39" s="204"/>
      <c r="J39" s="182" t="s">
        <v>722</v>
      </c>
      <c r="K39" s="175"/>
      <c r="L39" s="175"/>
      <c r="M39" s="175"/>
      <c r="N39" s="175"/>
      <c r="O39" s="175"/>
      <c r="P39" s="175"/>
      <c r="Q39" s="204" t="s">
        <v>526</v>
      </c>
      <c r="R39" s="204"/>
      <c r="S39" s="204"/>
      <c r="T39" s="204"/>
      <c r="U39" s="204"/>
      <c r="V39" s="182" t="s">
        <v>722</v>
      </c>
      <c r="W39" s="205" t="s">
        <v>343</v>
      </c>
    </row>
    <row r="40" spans="1:23" ht="16.5">
      <c r="A40" s="172">
        <f t="shared" si="1"/>
        <v>33</v>
      </c>
      <c r="B40" s="175" t="s">
        <v>527</v>
      </c>
      <c r="C40" s="175" t="s">
        <v>528</v>
      </c>
      <c r="D40" s="175" t="s">
        <v>529</v>
      </c>
      <c r="E40" s="177" t="s">
        <v>432</v>
      </c>
      <c r="F40" s="175"/>
      <c r="G40" s="175"/>
      <c r="H40" s="175"/>
      <c r="I40" s="204"/>
      <c r="J40" s="182" t="s">
        <v>722</v>
      </c>
      <c r="K40" s="175"/>
      <c r="L40" s="175"/>
      <c r="M40" s="175"/>
      <c r="N40" s="175"/>
      <c r="O40" s="175"/>
      <c r="P40" s="175"/>
      <c r="Q40" s="204"/>
      <c r="R40" s="204"/>
      <c r="S40" s="204"/>
      <c r="T40" s="204"/>
      <c r="U40" s="182" t="s">
        <v>722</v>
      </c>
      <c r="V40" s="204"/>
      <c r="W40" s="205" t="s">
        <v>343</v>
      </c>
    </row>
    <row r="41" spans="1:23" ht="16.5">
      <c r="A41" s="172">
        <f t="shared" si="1"/>
        <v>34</v>
      </c>
      <c r="B41" s="175" t="s">
        <v>530</v>
      </c>
      <c r="C41" s="175" t="s">
        <v>531</v>
      </c>
      <c r="D41" s="175" t="s">
        <v>532</v>
      </c>
      <c r="E41" s="177" t="s">
        <v>432</v>
      </c>
      <c r="F41" s="175"/>
      <c r="G41" s="175"/>
      <c r="H41" s="175"/>
      <c r="I41" s="204"/>
      <c r="J41" s="182" t="s">
        <v>722</v>
      </c>
      <c r="K41" s="175"/>
      <c r="L41" s="175"/>
      <c r="M41" s="175"/>
      <c r="N41" s="175"/>
      <c r="O41" s="175"/>
      <c r="P41" s="175"/>
      <c r="Q41" s="204"/>
      <c r="R41" s="204"/>
      <c r="S41" s="204"/>
      <c r="T41" s="204"/>
      <c r="U41" s="182" t="s">
        <v>722</v>
      </c>
      <c r="V41" s="204"/>
      <c r="W41" s="205" t="s">
        <v>343</v>
      </c>
    </row>
    <row r="42" spans="1:23" ht="16.5">
      <c r="A42" s="172">
        <f t="shared" si="1"/>
        <v>35</v>
      </c>
      <c r="B42" s="175" t="s">
        <v>533</v>
      </c>
      <c r="C42" s="175" t="s">
        <v>534</v>
      </c>
      <c r="D42" s="175" t="s">
        <v>535</v>
      </c>
      <c r="E42" s="177" t="s">
        <v>432</v>
      </c>
      <c r="F42" s="175"/>
      <c r="G42" s="175"/>
      <c r="H42" s="175"/>
      <c r="I42" s="204"/>
      <c r="J42" s="182" t="s">
        <v>722</v>
      </c>
      <c r="K42" s="175"/>
      <c r="L42" s="175"/>
      <c r="M42" s="175"/>
      <c r="N42" s="175"/>
      <c r="O42" s="175"/>
      <c r="P42" s="175"/>
      <c r="Q42" s="204"/>
      <c r="R42" s="204"/>
      <c r="S42" s="204"/>
      <c r="T42" s="204"/>
      <c r="U42" s="182" t="s">
        <v>722</v>
      </c>
      <c r="V42" s="204"/>
      <c r="W42" s="205" t="s">
        <v>343</v>
      </c>
    </row>
    <row r="43" spans="1:23" ht="16.5">
      <c r="A43" s="172">
        <f t="shared" si="1"/>
        <v>36</v>
      </c>
      <c r="B43" s="175" t="s">
        <v>536</v>
      </c>
      <c r="C43" s="175" t="s">
        <v>537</v>
      </c>
      <c r="D43" s="178" t="s">
        <v>538</v>
      </c>
      <c r="E43" s="177" t="s">
        <v>432</v>
      </c>
      <c r="F43" s="175"/>
      <c r="G43" s="175"/>
      <c r="H43" s="175"/>
      <c r="I43" s="204"/>
      <c r="J43" s="182" t="s">
        <v>722</v>
      </c>
      <c r="K43" s="175"/>
      <c r="L43" s="175"/>
      <c r="M43" s="175"/>
      <c r="N43" s="175"/>
      <c r="O43" s="175"/>
      <c r="P43" s="175"/>
      <c r="Q43" s="204" t="s">
        <v>510</v>
      </c>
      <c r="R43" s="204"/>
      <c r="S43" s="204"/>
      <c r="T43" s="204"/>
      <c r="U43" s="182" t="s">
        <v>722</v>
      </c>
      <c r="V43" s="204"/>
      <c r="W43" s="205" t="s">
        <v>343</v>
      </c>
    </row>
    <row r="44" spans="1:23" ht="16.5">
      <c r="A44" s="172">
        <f t="shared" si="1"/>
        <v>37</v>
      </c>
      <c r="B44" s="175" t="s">
        <v>539</v>
      </c>
      <c r="C44" s="178" t="s">
        <v>540</v>
      </c>
      <c r="D44" s="178" t="s">
        <v>541</v>
      </c>
      <c r="E44" s="177" t="s">
        <v>432</v>
      </c>
      <c r="F44" s="175"/>
      <c r="G44" s="175"/>
      <c r="H44" s="175"/>
      <c r="I44" s="204"/>
      <c r="J44" s="182" t="s">
        <v>722</v>
      </c>
      <c r="K44" s="175"/>
      <c r="L44" s="175"/>
      <c r="M44" s="175"/>
      <c r="N44" s="175"/>
      <c r="O44" s="175"/>
      <c r="P44" s="175"/>
      <c r="Q44" s="204" t="s">
        <v>510</v>
      </c>
      <c r="R44" s="204"/>
      <c r="S44" s="204"/>
      <c r="T44" s="204"/>
      <c r="U44" s="182" t="s">
        <v>722</v>
      </c>
      <c r="V44" s="204"/>
      <c r="W44" s="205" t="s">
        <v>343</v>
      </c>
    </row>
    <row r="45" spans="1:23" ht="16.5">
      <c r="A45" s="172">
        <f t="shared" si="1"/>
        <v>38</v>
      </c>
      <c r="B45" s="175" t="s">
        <v>542</v>
      </c>
      <c r="C45" s="175" t="s">
        <v>543</v>
      </c>
      <c r="D45" s="175" t="s">
        <v>544</v>
      </c>
      <c r="E45" s="177" t="s">
        <v>432</v>
      </c>
      <c r="F45" s="175"/>
      <c r="G45" s="175"/>
      <c r="H45" s="175"/>
      <c r="I45" s="204"/>
      <c r="J45" s="182" t="s">
        <v>722</v>
      </c>
      <c r="K45" s="175"/>
      <c r="L45" s="175"/>
      <c r="M45" s="175"/>
      <c r="N45" s="175"/>
      <c r="O45" s="175"/>
      <c r="P45" s="175"/>
      <c r="Q45" s="204"/>
      <c r="R45" s="204"/>
      <c r="S45" s="204"/>
      <c r="T45" s="204"/>
      <c r="U45" s="182" t="s">
        <v>722</v>
      </c>
      <c r="V45" s="204"/>
      <c r="W45" s="205" t="s">
        <v>343</v>
      </c>
    </row>
    <row r="46" spans="1:23" s="168" customFormat="1" ht="15.75">
      <c r="A46" s="172">
        <f t="shared" si="1"/>
        <v>39</v>
      </c>
      <c r="B46" s="175" t="s">
        <v>545</v>
      </c>
      <c r="C46" s="175" t="s">
        <v>546</v>
      </c>
      <c r="D46" s="175" t="s">
        <v>547</v>
      </c>
      <c r="E46" s="177" t="s">
        <v>432</v>
      </c>
      <c r="F46" s="175"/>
      <c r="G46" s="175"/>
      <c r="H46" s="175"/>
      <c r="I46" s="204"/>
      <c r="J46" s="182" t="s">
        <v>722</v>
      </c>
      <c r="K46" s="175"/>
      <c r="L46" s="175"/>
      <c r="M46" s="175"/>
      <c r="N46" s="175"/>
      <c r="O46" s="175"/>
      <c r="P46" s="175"/>
      <c r="Q46" s="204"/>
      <c r="R46" s="204"/>
      <c r="S46" s="204"/>
      <c r="T46" s="204"/>
      <c r="U46" s="182" t="s">
        <v>722</v>
      </c>
      <c r="V46" s="204"/>
      <c r="W46" s="205" t="s">
        <v>343</v>
      </c>
    </row>
    <row r="47" spans="1:23" s="168" customFormat="1" ht="15.75">
      <c r="A47" s="172">
        <f t="shared" si="1"/>
        <v>40</v>
      </c>
      <c r="B47" s="175" t="s">
        <v>548</v>
      </c>
      <c r="C47" s="175" t="s">
        <v>549</v>
      </c>
      <c r="D47" s="175" t="s">
        <v>550</v>
      </c>
      <c r="E47" s="177" t="s">
        <v>432</v>
      </c>
      <c r="F47" s="175"/>
      <c r="G47" s="175"/>
      <c r="H47" s="175"/>
      <c r="I47" s="204"/>
      <c r="J47" s="182" t="s">
        <v>722</v>
      </c>
      <c r="K47" s="175"/>
      <c r="L47" s="175"/>
      <c r="M47" s="175"/>
      <c r="N47" s="175"/>
      <c r="O47" s="175"/>
      <c r="P47" s="175"/>
      <c r="Q47" s="204"/>
      <c r="R47" s="204"/>
      <c r="S47" s="204"/>
      <c r="T47" s="204"/>
      <c r="U47" s="182" t="s">
        <v>722</v>
      </c>
      <c r="V47" s="204"/>
      <c r="W47" s="205" t="s">
        <v>345</v>
      </c>
    </row>
    <row r="48" spans="1:23" s="168" customFormat="1" ht="15.75">
      <c r="A48" s="172">
        <f t="shared" si="1"/>
        <v>41</v>
      </c>
      <c r="B48" s="175" t="s">
        <v>551</v>
      </c>
      <c r="C48" s="175" t="s">
        <v>552</v>
      </c>
      <c r="D48" s="175" t="s">
        <v>553</v>
      </c>
      <c r="E48" s="177" t="s">
        <v>432</v>
      </c>
      <c r="F48" s="175"/>
      <c r="G48" s="175"/>
      <c r="H48" s="175"/>
      <c r="I48" s="204"/>
      <c r="J48" s="182" t="s">
        <v>722</v>
      </c>
      <c r="K48" s="175"/>
      <c r="L48" s="175"/>
      <c r="M48" s="175"/>
      <c r="N48" s="175"/>
      <c r="O48" s="175"/>
      <c r="P48" s="175"/>
      <c r="Q48" s="204"/>
      <c r="R48" s="204"/>
      <c r="S48" s="204"/>
      <c r="T48" s="204"/>
      <c r="U48" s="182" t="s">
        <v>722</v>
      </c>
      <c r="V48" s="204"/>
      <c r="W48" s="205" t="s">
        <v>343</v>
      </c>
    </row>
    <row r="49" spans="1:23" s="168" customFormat="1" ht="15.75">
      <c r="A49" s="172">
        <f t="shared" si="1"/>
        <v>42</v>
      </c>
      <c r="B49" s="175" t="s">
        <v>554</v>
      </c>
      <c r="C49" s="175" t="s">
        <v>555</v>
      </c>
      <c r="D49" s="175" t="s">
        <v>556</v>
      </c>
      <c r="E49" s="177" t="s">
        <v>432</v>
      </c>
      <c r="F49" s="175"/>
      <c r="G49" s="175"/>
      <c r="H49" s="175"/>
      <c r="I49" s="204"/>
      <c r="J49" s="182" t="s">
        <v>722</v>
      </c>
      <c r="K49" s="175"/>
      <c r="L49" s="175"/>
      <c r="M49" s="175"/>
      <c r="N49" s="175"/>
      <c r="O49" s="175"/>
      <c r="P49" s="175"/>
      <c r="Q49" s="204"/>
      <c r="R49" s="204"/>
      <c r="S49" s="204"/>
      <c r="T49" s="204"/>
      <c r="U49" s="182" t="s">
        <v>722</v>
      </c>
      <c r="V49" s="204"/>
      <c r="W49" s="205" t="s">
        <v>343</v>
      </c>
    </row>
    <row r="50" spans="1:23" s="168" customFormat="1" ht="15.75">
      <c r="A50" s="172">
        <f t="shared" si="1"/>
        <v>43</v>
      </c>
      <c r="B50" s="175" t="s">
        <v>557</v>
      </c>
      <c r="C50" s="175" t="s">
        <v>558</v>
      </c>
      <c r="D50" s="175" t="s">
        <v>559</v>
      </c>
      <c r="E50" s="177" t="s">
        <v>432</v>
      </c>
      <c r="F50" s="175"/>
      <c r="G50" s="175"/>
      <c r="H50" s="175"/>
      <c r="I50" s="182" t="s">
        <v>722</v>
      </c>
      <c r="J50" s="182" t="s">
        <v>722</v>
      </c>
      <c r="K50" s="175"/>
      <c r="L50" s="175"/>
      <c r="M50" s="175"/>
      <c r="N50" s="175"/>
      <c r="O50" s="175"/>
      <c r="P50" s="175"/>
      <c r="Q50" s="204"/>
      <c r="R50" s="204"/>
      <c r="S50" s="204"/>
      <c r="T50" s="204"/>
      <c r="U50" s="182" t="s">
        <v>722</v>
      </c>
      <c r="V50" s="204"/>
      <c r="W50" s="205" t="s">
        <v>343</v>
      </c>
    </row>
    <row r="51" spans="1:23" s="168" customFormat="1" ht="15.75">
      <c r="A51" s="172">
        <f t="shared" si="1"/>
        <v>44</v>
      </c>
      <c r="B51" s="175" t="s">
        <v>560</v>
      </c>
      <c r="C51" s="175" t="s">
        <v>561</v>
      </c>
      <c r="D51" s="175" t="s">
        <v>562</v>
      </c>
      <c r="E51" s="177" t="s">
        <v>432</v>
      </c>
      <c r="F51" s="175"/>
      <c r="G51" s="175"/>
      <c r="H51" s="175"/>
      <c r="I51" s="204"/>
      <c r="J51" s="182" t="s">
        <v>722</v>
      </c>
      <c r="K51" s="175"/>
      <c r="L51" s="175"/>
      <c r="M51" s="175"/>
      <c r="N51" s="175"/>
      <c r="O51" s="175"/>
      <c r="P51" s="175"/>
      <c r="Q51" s="204"/>
      <c r="R51" s="204"/>
      <c r="S51" s="204"/>
      <c r="T51" s="204"/>
      <c r="U51" s="182" t="s">
        <v>722</v>
      </c>
      <c r="V51" s="204"/>
      <c r="W51" s="205" t="s">
        <v>343</v>
      </c>
    </row>
    <row r="52" spans="1:23" s="168" customFormat="1" ht="15.75">
      <c r="A52" s="172">
        <f t="shared" si="1"/>
        <v>45</v>
      </c>
      <c r="B52" s="175" t="s">
        <v>563</v>
      </c>
      <c r="C52" s="175" t="s">
        <v>564</v>
      </c>
      <c r="D52" s="175" t="s">
        <v>565</v>
      </c>
      <c r="E52" s="177" t="s">
        <v>432</v>
      </c>
      <c r="F52" s="175"/>
      <c r="G52" s="175"/>
      <c r="H52" s="175"/>
      <c r="I52" s="182" t="s">
        <v>722</v>
      </c>
      <c r="J52" s="182" t="s">
        <v>722</v>
      </c>
      <c r="K52" s="175"/>
      <c r="L52" s="175"/>
      <c r="M52" s="175"/>
      <c r="N52" s="175"/>
      <c r="O52" s="175"/>
      <c r="P52" s="175"/>
      <c r="Q52" s="204"/>
      <c r="R52" s="204"/>
      <c r="S52" s="204"/>
      <c r="T52" s="204"/>
      <c r="U52" s="182" t="s">
        <v>722</v>
      </c>
      <c r="V52" s="204"/>
      <c r="W52" s="205" t="s">
        <v>343</v>
      </c>
    </row>
    <row r="53" spans="1:23" s="168" customFormat="1" ht="15.75">
      <c r="A53" s="172">
        <f t="shared" si="1"/>
        <v>46</v>
      </c>
      <c r="B53" s="175" t="s">
        <v>566</v>
      </c>
      <c r="C53" s="175" t="s">
        <v>567</v>
      </c>
      <c r="D53" s="175" t="s">
        <v>568</v>
      </c>
      <c r="E53" s="177" t="s">
        <v>432</v>
      </c>
      <c r="F53" s="175"/>
      <c r="G53" s="175"/>
      <c r="H53" s="175"/>
      <c r="I53" s="204"/>
      <c r="J53" s="182" t="s">
        <v>722</v>
      </c>
      <c r="K53" s="175"/>
      <c r="L53" s="175"/>
      <c r="M53" s="175"/>
      <c r="N53" s="175"/>
      <c r="O53" s="175"/>
      <c r="P53" s="175"/>
      <c r="Q53" s="204"/>
      <c r="R53" s="204"/>
      <c r="S53" s="204"/>
      <c r="T53" s="204"/>
      <c r="U53" s="182" t="s">
        <v>722</v>
      </c>
      <c r="V53" s="204"/>
      <c r="W53" s="205" t="s">
        <v>345</v>
      </c>
    </row>
    <row r="54" spans="1:23" s="168" customFormat="1" ht="15.75">
      <c r="A54" s="172">
        <f t="shared" si="1"/>
        <v>47</v>
      </c>
      <c r="B54" s="175" t="s">
        <v>569</v>
      </c>
      <c r="C54" s="175" t="s">
        <v>570</v>
      </c>
      <c r="D54" s="175" t="s">
        <v>571</v>
      </c>
      <c r="E54" s="177" t="s">
        <v>432</v>
      </c>
      <c r="F54" s="175"/>
      <c r="G54" s="175"/>
      <c r="H54" s="175"/>
      <c r="I54" s="204"/>
      <c r="J54" s="182" t="s">
        <v>722</v>
      </c>
      <c r="K54" s="175"/>
      <c r="L54" s="175"/>
      <c r="M54" s="175"/>
      <c r="N54" s="175"/>
      <c r="O54" s="175"/>
      <c r="P54" s="175"/>
      <c r="Q54" s="204"/>
      <c r="R54" s="204"/>
      <c r="S54" s="204"/>
      <c r="T54" s="204"/>
      <c r="U54" s="182" t="s">
        <v>722</v>
      </c>
      <c r="V54" s="204"/>
      <c r="W54" s="205" t="s">
        <v>343</v>
      </c>
    </row>
    <row r="55" spans="1:23" s="168" customFormat="1" ht="15.75">
      <c r="A55" s="172">
        <f t="shared" si="1"/>
        <v>48</v>
      </c>
      <c r="B55" s="175" t="s">
        <v>572</v>
      </c>
      <c r="C55" s="175" t="s">
        <v>573</v>
      </c>
      <c r="D55" s="175" t="s">
        <v>574</v>
      </c>
      <c r="E55" s="177" t="s">
        <v>432</v>
      </c>
      <c r="F55" s="175"/>
      <c r="G55" s="175"/>
      <c r="H55" s="175"/>
      <c r="I55" s="182" t="s">
        <v>722</v>
      </c>
      <c r="J55" s="182" t="s">
        <v>722</v>
      </c>
      <c r="K55" s="175"/>
      <c r="L55" s="175"/>
      <c r="M55" s="175"/>
      <c r="N55" s="175"/>
      <c r="O55" s="175"/>
      <c r="P55" s="175"/>
      <c r="Q55" s="204"/>
      <c r="R55" s="204"/>
      <c r="S55" s="204"/>
      <c r="T55" s="204"/>
      <c r="U55" s="182" t="s">
        <v>722</v>
      </c>
      <c r="V55" s="204"/>
      <c r="W55" s="205" t="s">
        <v>343</v>
      </c>
    </row>
    <row r="56" spans="1:23" ht="16.5">
      <c r="A56" s="172">
        <f t="shared" si="1"/>
        <v>49</v>
      </c>
      <c r="B56" s="175" t="s">
        <v>575</v>
      </c>
      <c r="C56" s="175" t="s">
        <v>576</v>
      </c>
      <c r="D56" s="175" t="s">
        <v>577</v>
      </c>
      <c r="E56" s="177" t="s">
        <v>432</v>
      </c>
      <c r="F56" s="175"/>
      <c r="G56" s="175"/>
      <c r="H56" s="175"/>
      <c r="I56" s="204"/>
      <c r="J56" s="182" t="s">
        <v>722</v>
      </c>
      <c r="K56" s="175"/>
      <c r="L56" s="175"/>
      <c r="M56" s="175"/>
      <c r="N56" s="175"/>
      <c r="O56" s="175"/>
      <c r="P56" s="175"/>
      <c r="Q56" s="204"/>
      <c r="R56" s="204"/>
      <c r="S56" s="204"/>
      <c r="T56" s="204"/>
      <c r="U56" s="204"/>
      <c r="V56" s="182" t="s">
        <v>722</v>
      </c>
      <c r="W56" s="205" t="s">
        <v>343</v>
      </c>
    </row>
    <row r="57" spans="1:23" ht="16.5">
      <c r="A57" s="172">
        <f t="shared" si="1"/>
        <v>50</v>
      </c>
      <c r="B57" s="175" t="s">
        <v>578</v>
      </c>
      <c r="C57" s="175" t="s">
        <v>579</v>
      </c>
      <c r="D57" s="175" t="s">
        <v>580</v>
      </c>
      <c r="E57" s="177" t="s">
        <v>432</v>
      </c>
      <c r="F57" s="175"/>
      <c r="G57" s="175"/>
      <c r="H57" s="175"/>
      <c r="I57" s="204"/>
      <c r="J57" s="182" t="s">
        <v>722</v>
      </c>
      <c r="K57" s="175"/>
      <c r="L57" s="175"/>
      <c r="M57" s="175"/>
      <c r="N57" s="175"/>
      <c r="O57" s="175"/>
      <c r="P57" s="175"/>
      <c r="Q57" s="204"/>
      <c r="R57" s="204"/>
      <c r="S57" s="204"/>
      <c r="T57" s="204"/>
      <c r="U57" s="182" t="s">
        <v>722</v>
      </c>
      <c r="V57" s="204"/>
      <c r="W57" s="205" t="s">
        <v>343</v>
      </c>
    </row>
    <row r="58" spans="1:23" ht="16.5">
      <c r="A58" s="172">
        <f t="shared" si="1"/>
        <v>51</v>
      </c>
      <c r="B58" s="175" t="s">
        <v>581</v>
      </c>
      <c r="C58" s="178" t="s">
        <v>582</v>
      </c>
      <c r="D58" s="178" t="s">
        <v>583</v>
      </c>
      <c r="E58" s="175" t="s">
        <v>432</v>
      </c>
      <c r="F58" s="175"/>
      <c r="G58" s="175"/>
      <c r="H58" s="175"/>
      <c r="I58" s="182" t="s">
        <v>722</v>
      </c>
      <c r="J58" s="182" t="s">
        <v>722</v>
      </c>
      <c r="K58" s="175"/>
      <c r="L58" s="175"/>
      <c r="M58" s="175"/>
      <c r="N58" s="175"/>
      <c r="O58" s="175"/>
      <c r="P58" s="175"/>
      <c r="Q58" s="204"/>
      <c r="R58" s="204"/>
      <c r="S58" s="204"/>
      <c r="T58" s="204"/>
      <c r="U58" s="182" t="s">
        <v>722</v>
      </c>
      <c r="V58" s="204"/>
      <c r="W58" s="205" t="s">
        <v>343</v>
      </c>
    </row>
    <row r="59" spans="1:23" ht="16.5">
      <c r="A59" s="172">
        <f t="shared" si="1"/>
        <v>52</v>
      </c>
      <c r="B59" s="175" t="s">
        <v>584</v>
      </c>
      <c r="C59" s="175" t="s">
        <v>585</v>
      </c>
      <c r="D59" s="175" t="s">
        <v>586</v>
      </c>
      <c r="E59" s="175" t="s">
        <v>432</v>
      </c>
      <c r="F59" s="175"/>
      <c r="G59" s="175"/>
      <c r="H59" s="175"/>
      <c r="I59" s="182" t="s">
        <v>722</v>
      </c>
      <c r="J59" s="182" t="s">
        <v>722</v>
      </c>
      <c r="K59" s="175"/>
      <c r="L59" s="175"/>
      <c r="M59" s="175"/>
      <c r="N59" s="175"/>
      <c r="O59" s="175"/>
      <c r="P59" s="175"/>
      <c r="Q59" s="204"/>
      <c r="R59" s="204"/>
      <c r="S59" s="204"/>
      <c r="T59" s="204"/>
      <c r="U59" s="182" t="s">
        <v>722</v>
      </c>
      <c r="V59" s="204"/>
      <c r="W59" s="205" t="s">
        <v>343</v>
      </c>
    </row>
    <row r="60" spans="1:23" ht="16.5">
      <c r="A60" s="172">
        <f t="shared" si="1"/>
        <v>53</v>
      </c>
      <c r="B60" s="173" t="s">
        <v>587</v>
      </c>
      <c r="C60" s="218" t="s">
        <v>588</v>
      </c>
      <c r="D60" s="218" t="s">
        <v>589</v>
      </c>
      <c r="E60" s="175" t="s">
        <v>432</v>
      </c>
      <c r="F60" s="175"/>
      <c r="G60" s="175"/>
      <c r="H60" s="175"/>
      <c r="I60" s="204"/>
      <c r="J60" s="182" t="s">
        <v>722</v>
      </c>
      <c r="K60" s="175"/>
      <c r="L60" s="175"/>
      <c r="M60" s="175"/>
      <c r="N60" s="175"/>
      <c r="O60" s="175"/>
      <c r="P60" s="175"/>
      <c r="Q60" s="204"/>
      <c r="R60" s="204"/>
      <c r="S60" s="204"/>
      <c r="T60" s="204"/>
      <c r="U60" s="182" t="s">
        <v>722</v>
      </c>
      <c r="V60" s="204"/>
      <c r="W60" s="205"/>
    </row>
    <row r="61" spans="1:23" ht="16.5">
      <c r="A61" s="172">
        <f t="shared" si="1"/>
        <v>54</v>
      </c>
      <c r="B61" s="173" t="s">
        <v>590</v>
      </c>
      <c r="C61" s="218" t="s">
        <v>591</v>
      </c>
      <c r="D61" s="218" t="s">
        <v>591</v>
      </c>
      <c r="E61" s="175" t="s">
        <v>432</v>
      </c>
      <c r="F61" s="175"/>
      <c r="G61" s="175"/>
      <c r="H61" s="175"/>
      <c r="I61" s="182" t="s">
        <v>722</v>
      </c>
      <c r="J61" s="182" t="s">
        <v>722</v>
      </c>
      <c r="K61" s="175"/>
      <c r="L61" s="175"/>
      <c r="M61" s="175"/>
      <c r="N61" s="175"/>
      <c r="O61" s="175"/>
      <c r="P61" s="175"/>
      <c r="Q61" s="204"/>
      <c r="R61" s="204"/>
      <c r="S61" s="204"/>
      <c r="T61" s="204"/>
      <c r="U61" s="182" t="s">
        <v>722</v>
      </c>
      <c r="V61" s="204"/>
      <c r="W61" s="205"/>
    </row>
    <row r="62" spans="1:23" ht="16.5">
      <c r="A62" s="172">
        <f t="shared" si="1"/>
        <v>55</v>
      </c>
      <c r="B62" s="180" t="s">
        <v>592</v>
      </c>
      <c r="C62" s="218" t="s">
        <v>593</v>
      </c>
      <c r="D62" s="218" t="s">
        <v>594</v>
      </c>
      <c r="E62" s="175" t="s">
        <v>432</v>
      </c>
      <c r="F62" s="175"/>
      <c r="G62" s="175"/>
      <c r="H62" s="175"/>
      <c r="I62" s="204"/>
      <c r="J62" s="182" t="s">
        <v>722</v>
      </c>
      <c r="K62" s="175"/>
      <c r="L62" s="175"/>
      <c r="M62" s="175"/>
      <c r="N62" s="175"/>
      <c r="O62" s="175"/>
      <c r="P62" s="175"/>
      <c r="Q62" s="204"/>
      <c r="R62" s="204"/>
      <c r="S62" s="204"/>
      <c r="T62" s="204"/>
      <c r="U62" s="182" t="s">
        <v>722</v>
      </c>
      <c r="V62" s="204"/>
      <c r="W62" s="205"/>
    </row>
    <row r="63" spans="1:23" ht="16.5">
      <c r="A63" s="172">
        <f t="shared" si="1"/>
        <v>56</v>
      </c>
      <c r="B63" s="173" t="s">
        <v>595</v>
      </c>
      <c r="C63" s="218" t="s">
        <v>596</v>
      </c>
      <c r="D63" s="218" t="s">
        <v>597</v>
      </c>
      <c r="E63" s="175" t="s">
        <v>432</v>
      </c>
      <c r="F63" s="175"/>
      <c r="G63" s="175"/>
      <c r="H63" s="175"/>
      <c r="I63" s="182" t="s">
        <v>722</v>
      </c>
      <c r="J63" s="182" t="s">
        <v>722</v>
      </c>
      <c r="K63" s="175"/>
      <c r="L63" s="175"/>
      <c r="M63" s="175"/>
      <c r="N63" s="175"/>
      <c r="O63" s="175"/>
      <c r="P63" s="175"/>
      <c r="Q63" s="204"/>
      <c r="R63" s="204"/>
      <c r="S63" s="204"/>
      <c r="T63" s="204"/>
      <c r="U63" s="182" t="s">
        <v>722</v>
      </c>
      <c r="V63" s="204"/>
      <c r="W63" s="205"/>
    </row>
    <row r="64" spans="1:23" ht="16.5">
      <c r="A64" s="172">
        <f t="shared" si="1"/>
        <v>57</v>
      </c>
      <c r="B64" s="173" t="s">
        <v>598</v>
      </c>
      <c r="C64" s="218" t="s">
        <v>599</v>
      </c>
      <c r="D64" s="218" t="s">
        <v>600</v>
      </c>
      <c r="E64" s="175" t="s">
        <v>432</v>
      </c>
      <c r="F64" s="175"/>
      <c r="G64" s="175"/>
      <c r="H64" s="175"/>
      <c r="I64" s="204"/>
      <c r="J64" s="182" t="s">
        <v>722</v>
      </c>
      <c r="K64" s="175"/>
      <c r="L64" s="175"/>
      <c r="M64" s="175"/>
      <c r="N64" s="175"/>
      <c r="O64" s="175"/>
      <c r="P64" s="175"/>
      <c r="Q64" s="204"/>
      <c r="R64" s="204"/>
      <c r="S64" s="204"/>
      <c r="T64" s="204"/>
      <c r="U64" s="182" t="s">
        <v>722</v>
      </c>
      <c r="V64" s="204"/>
      <c r="W64" s="205"/>
    </row>
    <row r="65" spans="1:23" ht="16.5">
      <c r="A65" s="172">
        <f t="shared" si="1"/>
        <v>58</v>
      </c>
      <c r="B65" s="173" t="s">
        <v>601</v>
      </c>
      <c r="C65" s="218" t="s">
        <v>602</v>
      </c>
      <c r="D65" s="218" t="s">
        <v>603</v>
      </c>
      <c r="E65" s="175" t="s">
        <v>432</v>
      </c>
      <c r="F65" s="175"/>
      <c r="G65" s="175"/>
      <c r="H65" s="175"/>
      <c r="I65" s="204"/>
      <c r="J65" s="182" t="s">
        <v>722</v>
      </c>
      <c r="K65" s="175"/>
      <c r="L65" s="175"/>
      <c r="M65" s="175"/>
      <c r="N65" s="175"/>
      <c r="O65" s="175"/>
      <c r="P65" s="175"/>
      <c r="Q65" s="204"/>
      <c r="R65" s="204"/>
      <c r="S65" s="204"/>
      <c r="T65" s="204"/>
      <c r="U65" s="204"/>
      <c r="V65" s="182" t="s">
        <v>722</v>
      </c>
      <c r="W65" s="205"/>
    </row>
    <row r="66" spans="1:23" ht="16.5">
      <c r="A66" s="172">
        <f t="shared" si="1"/>
        <v>59</v>
      </c>
      <c r="B66" s="173" t="s">
        <v>604</v>
      </c>
      <c r="C66" s="218" t="s">
        <v>605</v>
      </c>
      <c r="D66" s="218" t="s">
        <v>606</v>
      </c>
      <c r="E66" s="175" t="s">
        <v>432</v>
      </c>
      <c r="F66" s="175"/>
      <c r="G66" s="175"/>
      <c r="H66" s="175"/>
      <c r="I66" s="204"/>
      <c r="J66" s="182" t="s">
        <v>722</v>
      </c>
      <c r="K66" s="175"/>
      <c r="L66" s="175"/>
      <c r="M66" s="175"/>
      <c r="N66" s="175"/>
      <c r="O66" s="175"/>
      <c r="P66" s="175"/>
      <c r="Q66" s="204"/>
      <c r="R66" s="204"/>
      <c r="S66" s="204"/>
      <c r="T66" s="204"/>
      <c r="U66" s="182" t="s">
        <v>722</v>
      </c>
      <c r="V66" s="204"/>
      <c r="W66" s="205"/>
    </row>
    <row r="67" spans="1:23" ht="16.5">
      <c r="A67" s="172">
        <f t="shared" si="1"/>
        <v>60</v>
      </c>
      <c r="B67" s="173" t="s">
        <v>607</v>
      </c>
      <c r="C67" s="218" t="s">
        <v>608</v>
      </c>
      <c r="D67" s="218" t="s">
        <v>609</v>
      </c>
      <c r="E67" s="175" t="s">
        <v>432</v>
      </c>
      <c r="F67" s="175"/>
      <c r="G67" s="175"/>
      <c r="H67" s="175"/>
      <c r="I67" s="204"/>
      <c r="J67" s="182" t="s">
        <v>722</v>
      </c>
      <c r="K67" s="175"/>
      <c r="L67" s="175"/>
      <c r="M67" s="175"/>
      <c r="N67" s="175"/>
      <c r="O67" s="175"/>
      <c r="P67" s="175"/>
      <c r="Q67" s="204"/>
      <c r="R67" s="204"/>
      <c r="S67" s="204"/>
      <c r="T67" s="204"/>
      <c r="U67" s="182" t="s">
        <v>722</v>
      </c>
      <c r="V67" s="204"/>
      <c r="W67" s="205"/>
    </row>
    <row r="68" spans="1:23" ht="16.5">
      <c r="A68" s="172">
        <f t="shared" si="1"/>
        <v>61</v>
      </c>
      <c r="B68" s="173" t="s">
        <v>610</v>
      </c>
      <c r="C68" s="218" t="s">
        <v>611</v>
      </c>
      <c r="D68" s="218" t="s">
        <v>612</v>
      </c>
      <c r="E68" s="175" t="s">
        <v>432</v>
      </c>
      <c r="F68" s="175"/>
      <c r="G68" s="175"/>
      <c r="H68" s="175"/>
      <c r="I68" s="182" t="s">
        <v>722</v>
      </c>
      <c r="J68" s="182" t="s">
        <v>722</v>
      </c>
      <c r="K68" s="175"/>
      <c r="L68" s="175"/>
      <c r="M68" s="175"/>
      <c r="N68" s="175"/>
      <c r="O68" s="175"/>
      <c r="P68" s="175"/>
      <c r="Q68" s="204"/>
      <c r="R68" s="204"/>
      <c r="S68" s="204"/>
      <c r="T68" s="204"/>
      <c r="U68" s="182" t="s">
        <v>722</v>
      </c>
      <c r="V68" s="204"/>
      <c r="W68" s="205"/>
    </row>
    <row r="69" spans="1:23" ht="16.5">
      <c r="A69" s="172">
        <f t="shared" si="1"/>
        <v>62</v>
      </c>
      <c r="B69" s="173" t="s">
        <v>613</v>
      </c>
      <c r="C69" s="218" t="s">
        <v>614</v>
      </c>
      <c r="D69" s="218" t="s">
        <v>615</v>
      </c>
      <c r="E69" s="175" t="s">
        <v>432</v>
      </c>
      <c r="F69" s="175"/>
      <c r="G69" s="175"/>
      <c r="H69" s="175"/>
      <c r="I69" s="182" t="s">
        <v>722</v>
      </c>
      <c r="J69" s="182" t="s">
        <v>722</v>
      </c>
      <c r="K69" s="175"/>
      <c r="L69" s="175"/>
      <c r="M69" s="175"/>
      <c r="N69" s="175"/>
      <c r="O69" s="175"/>
      <c r="P69" s="175"/>
      <c r="Q69" s="204"/>
      <c r="R69" s="204"/>
      <c r="S69" s="204"/>
      <c r="T69" s="204"/>
      <c r="U69" s="182" t="s">
        <v>722</v>
      </c>
      <c r="V69" s="204"/>
      <c r="W69" s="205"/>
    </row>
    <row r="70" spans="1:23" ht="16.5">
      <c r="A70" s="172">
        <f t="shared" si="1"/>
        <v>63</v>
      </c>
      <c r="B70" s="173" t="s">
        <v>616</v>
      </c>
      <c r="C70" s="218" t="s">
        <v>617</v>
      </c>
      <c r="D70" s="218" t="s">
        <v>618</v>
      </c>
      <c r="E70" s="175" t="s">
        <v>432</v>
      </c>
      <c r="F70" s="175"/>
      <c r="G70" s="175"/>
      <c r="H70" s="175"/>
      <c r="I70" s="182" t="s">
        <v>722</v>
      </c>
      <c r="J70" s="182" t="s">
        <v>722</v>
      </c>
      <c r="K70" s="175"/>
      <c r="L70" s="175"/>
      <c r="M70" s="175"/>
      <c r="N70" s="175"/>
      <c r="O70" s="175"/>
      <c r="P70" s="175"/>
      <c r="Q70" s="204"/>
      <c r="R70" s="204"/>
      <c r="S70" s="204"/>
      <c r="T70" s="204"/>
      <c r="U70" s="182" t="s">
        <v>722</v>
      </c>
      <c r="V70" s="204"/>
      <c r="W70" s="205"/>
    </row>
    <row r="71" spans="1:23" ht="16.5">
      <c r="A71" s="172">
        <f t="shared" si="1"/>
        <v>64</v>
      </c>
      <c r="B71" s="173" t="s">
        <v>619</v>
      </c>
      <c r="C71" s="218" t="s">
        <v>620</v>
      </c>
      <c r="D71" s="218" t="s">
        <v>621</v>
      </c>
      <c r="E71" s="175" t="s">
        <v>432</v>
      </c>
      <c r="F71" s="175"/>
      <c r="G71" s="175"/>
      <c r="H71" s="175"/>
      <c r="I71" s="182" t="s">
        <v>722</v>
      </c>
      <c r="J71" s="182" t="s">
        <v>722</v>
      </c>
      <c r="K71" s="175"/>
      <c r="L71" s="175"/>
      <c r="M71" s="175"/>
      <c r="N71" s="175"/>
      <c r="O71" s="175"/>
      <c r="P71" s="175"/>
      <c r="Q71" s="204"/>
      <c r="R71" s="204"/>
      <c r="S71" s="204"/>
      <c r="T71" s="204"/>
      <c r="U71" s="182" t="s">
        <v>722</v>
      </c>
      <c r="V71" s="204"/>
      <c r="W71" s="205"/>
    </row>
    <row r="72" spans="1:23" ht="16.5">
      <c r="A72" s="172">
        <f t="shared" si="1"/>
        <v>65</v>
      </c>
      <c r="B72" s="173" t="s">
        <v>622</v>
      </c>
      <c r="C72" s="218" t="s">
        <v>623</v>
      </c>
      <c r="D72" s="218" t="s">
        <v>624</v>
      </c>
      <c r="E72" s="175" t="s">
        <v>432</v>
      </c>
      <c r="F72" s="175"/>
      <c r="G72" s="175"/>
      <c r="H72" s="175"/>
      <c r="I72" s="182" t="s">
        <v>722</v>
      </c>
      <c r="J72" s="182" t="s">
        <v>722</v>
      </c>
      <c r="K72" s="175"/>
      <c r="L72" s="175"/>
      <c r="M72" s="175"/>
      <c r="N72" s="175"/>
      <c r="O72" s="175"/>
      <c r="P72" s="175"/>
      <c r="Q72" s="204"/>
      <c r="R72" s="204"/>
      <c r="S72" s="204"/>
      <c r="T72" s="204"/>
      <c r="U72" s="182" t="s">
        <v>722</v>
      </c>
      <c r="V72" s="204"/>
      <c r="W72" s="205"/>
    </row>
    <row r="73" spans="1:23" ht="16.5">
      <c r="A73" s="172">
        <f t="shared" si="1"/>
        <v>66</v>
      </c>
      <c r="B73" s="173" t="s">
        <v>625</v>
      </c>
      <c r="C73" s="218" t="s">
        <v>626</v>
      </c>
      <c r="D73" s="218" t="s">
        <v>627</v>
      </c>
      <c r="E73" s="175" t="s">
        <v>432</v>
      </c>
      <c r="F73" s="175"/>
      <c r="G73" s="175"/>
      <c r="H73" s="175"/>
      <c r="I73" s="204"/>
      <c r="J73" s="182" t="s">
        <v>722</v>
      </c>
      <c r="K73" s="175"/>
      <c r="L73" s="175"/>
      <c r="M73" s="175"/>
      <c r="N73" s="175"/>
      <c r="O73" s="175"/>
      <c r="P73" s="175"/>
      <c r="Q73" s="182" t="s">
        <v>722</v>
      </c>
      <c r="R73" s="204"/>
      <c r="S73" s="204"/>
      <c r="T73" s="204"/>
      <c r="U73" s="182" t="s">
        <v>722</v>
      </c>
      <c r="V73" s="204"/>
      <c r="W73" s="205"/>
    </row>
    <row r="74" spans="1:23" ht="16.5">
      <c r="A74" s="172">
        <f t="shared" si="1"/>
        <v>67</v>
      </c>
      <c r="B74" s="173" t="s">
        <v>628</v>
      </c>
      <c r="C74" s="218" t="s">
        <v>629</v>
      </c>
      <c r="D74" s="218" t="s">
        <v>630</v>
      </c>
      <c r="E74" s="175" t="s">
        <v>432</v>
      </c>
      <c r="F74" s="175"/>
      <c r="G74" s="175"/>
      <c r="H74" s="175"/>
      <c r="I74" s="204"/>
      <c r="J74" s="182" t="s">
        <v>722</v>
      </c>
      <c r="K74" s="175"/>
      <c r="L74" s="175"/>
      <c r="M74" s="175"/>
      <c r="N74" s="175"/>
      <c r="O74" s="175"/>
      <c r="P74" s="175"/>
      <c r="Q74" s="182" t="s">
        <v>722</v>
      </c>
      <c r="R74" s="204"/>
      <c r="S74" s="204"/>
      <c r="T74" s="204"/>
      <c r="U74" s="204"/>
      <c r="V74" s="182" t="s">
        <v>722</v>
      </c>
      <c r="W74" s="205"/>
    </row>
    <row r="75" spans="1:23" ht="16.5">
      <c r="A75" s="172">
        <f t="shared" si="1"/>
        <v>68</v>
      </c>
      <c r="B75" s="173" t="s">
        <v>631</v>
      </c>
      <c r="C75" s="218" t="s">
        <v>632</v>
      </c>
      <c r="D75" s="218" t="s">
        <v>633</v>
      </c>
      <c r="E75" s="175" t="s">
        <v>432</v>
      </c>
      <c r="F75" s="175"/>
      <c r="G75" s="175"/>
      <c r="H75" s="175"/>
      <c r="I75" s="204"/>
      <c r="J75" s="182" t="s">
        <v>722</v>
      </c>
      <c r="K75" s="175"/>
      <c r="L75" s="175"/>
      <c r="M75" s="175"/>
      <c r="N75" s="175"/>
      <c r="O75" s="175"/>
      <c r="P75" s="175"/>
      <c r="Q75" s="182" t="s">
        <v>722</v>
      </c>
      <c r="R75" s="204"/>
      <c r="S75" s="204"/>
      <c r="T75" s="204"/>
      <c r="U75" s="204"/>
      <c r="V75" s="182" t="s">
        <v>722</v>
      </c>
      <c r="W75" s="205"/>
    </row>
    <row r="76" spans="1:23" ht="16.5">
      <c r="A76" s="172">
        <f t="shared" si="1"/>
        <v>69</v>
      </c>
      <c r="B76" s="173" t="s">
        <v>634</v>
      </c>
      <c r="C76" s="218" t="s">
        <v>635</v>
      </c>
      <c r="D76" s="218" t="s">
        <v>636</v>
      </c>
      <c r="E76" s="175" t="s">
        <v>432</v>
      </c>
      <c r="F76" s="175"/>
      <c r="G76" s="175"/>
      <c r="H76" s="175"/>
      <c r="I76" s="204"/>
      <c r="J76" s="182" t="s">
        <v>722</v>
      </c>
      <c r="K76" s="175"/>
      <c r="L76" s="175"/>
      <c r="M76" s="175"/>
      <c r="N76" s="175"/>
      <c r="O76" s="175"/>
      <c r="P76" s="175"/>
      <c r="Q76" s="182" t="s">
        <v>722</v>
      </c>
      <c r="R76" s="204"/>
      <c r="S76" s="204"/>
      <c r="T76" s="204"/>
      <c r="U76" s="182" t="s">
        <v>722</v>
      </c>
      <c r="V76" s="204"/>
      <c r="W76" s="205"/>
    </row>
    <row r="77" spans="1:23" ht="16.5">
      <c r="A77" s="172">
        <f aca="true" t="shared" si="2" ref="A77:A141">A76+1</f>
        <v>70</v>
      </c>
      <c r="B77" s="173" t="s">
        <v>637</v>
      </c>
      <c r="C77" s="218" t="s">
        <v>638</v>
      </c>
      <c r="D77" s="218" t="s">
        <v>639</v>
      </c>
      <c r="E77" s="175" t="s">
        <v>432</v>
      </c>
      <c r="F77" s="175"/>
      <c r="G77" s="175"/>
      <c r="H77" s="175"/>
      <c r="I77" s="204"/>
      <c r="J77" s="182" t="s">
        <v>722</v>
      </c>
      <c r="K77" s="175"/>
      <c r="L77" s="175"/>
      <c r="M77" s="175"/>
      <c r="N77" s="175"/>
      <c r="O77" s="175"/>
      <c r="P77" s="175"/>
      <c r="Q77" s="182" t="s">
        <v>722</v>
      </c>
      <c r="R77" s="204"/>
      <c r="S77" s="204"/>
      <c r="T77" s="204"/>
      <c r="U77" s="182" t="s">
        <v>722</v>
      </c>
      <c r="V77" s="204"/>
      <c r="W77" s="205"/>
    </row>
    <row r="78" spans="1:23" ht="16.5">
      <c r="A78" s="172">
        <f t="shared" si="2"/>
        <v>71</v>
      </c>
      <c r="B78" s="173" t="s">
        <v>527</v>
      </c>
      <c r="C78" s="218" t="s">
        <v>640</v>
      </c>
      <c r="D78" s="218" t="s">
        <v>641</v>
      </c>
      <c r="E78" s="175" t="s">
        <v>432</v>
      </c>
      <c r="F78" s="175"/>
      <c r="G78" s="175"/>
      <c r="H78" s="175"/>
      <c r="I78" s="204"/>
      <c r="J78" s="182" t="s">
        <v>722</v>
      </c>
      <c r="K78" s="175"/>
      <c r="L78" s="175"/>
      <c r="M78" s="175"/>
      <c r="N78" s="175"/>
      <c r="O78" s="175"/>
      <c r="P78" s="175"/>
      <c r="Q78" s="182" t="s">
        <v>722</v>
      </c>
      <c r="R78" s="204"/>
      <c r="S78" s="204"/>
      <c r="T78" s="204"/>
      <c r="U78" s="204"/>
      <c r="V78" s="182" t="s">
        <v>722</v>
      </c>
      <c r="W78" s="205"/>
    </row>
    <row r="79" spans="1:23" ht="16.5">
      <c r="A79" s="172">
        <f t="shared" si="2"/>
        <v>72</v>
      </c>
      <c r="B79" s="173" t="s">
        <v>642</v>
      </c>
      <c r="C79" s="218" t="s">
        <v>643</v>
      </c>
      <c r="D79" s="218" t="s">
        <v>644</v>
      </c>
      <c r="E79" s="175" t="s">
        <v>432</v>
      </c>
      <c r="F79" s="175"/>
      <c r="G79" s="175"/>
      <c r="H79" s="175"/>
      <c r="I79" s="182" t="s">
        <v>722</v>
      </c>
      <c r="J79" s="204"/>
      <c r="K79" s="175"/>
      <c r="L79" s="175"/>
      <c r="M79" s="175"/>
      <c r="N79" s="175"/>
      <c r="O79" s="175"/>
      <c r="P79" s="175"/>
      <c r="Q79" s="204"/>
      <c r="R79" s="204"/>
      <c r="S79" s="204"/>
      <c r="T79" s="204"/>
      <c r="U79" s="182" t="s">
        <v>722</v>
      </c>
      <c r="V79" s="204"/>
      <c r="W79" s="205"/>
    </row>
    <row r="80" spans="1:23" ht="16.5">
      <c r="A80" s="172">
        <f t="shared" si="2"/>
        <v>73</v>
      </c>
      <c r="B80" s="173" t="s">
        <v>645</v>
      </c>
      <c r="C80" s="218" t="s">
        <v>646</v>
      </c>
      <c r="D80" s="218" t="s">
        <v>647</v>
      </c>
      <c r="E80" s="175" t="s">
        <v>432</v>
      </c>
      <c r="F80" s="175"/>
      <c r="G80" s="175"/>
      <c r="H80" s="175"/>
      <c r="I80" s="182" t="s">
        <v>722</v>
      </c>
      <c r="J80" s="204"/>
      <c r="K80" s="175"/>
      <c r="L80" s="175"/>
      <c r="M80" s="175"/>
      <c r="N80" s="175"/>
      <c r="O80" s="175"/>
      <c r="P80" s="175"/>
      <c r="Q80" s="204"/>
      <c r="R80" s="204"/>
      <c r="S80" s="204"/>
      <c r="T80" s="204"/>
      <c r="U80" s="182" t="s">
        <v>722</v>
      </c>
      <c r="V80" s="204"/>
      <c r="W80" s="205"/>
    </row>
    <row r="81" spans="1:23" ht="16.5">
      <c r="A81" s="172">
        <f t="shared" si="2"/>
        <v>74</v>
      </c>
      <c r="B81" s="173" t="s">
        <v>648</v>
      </c>
      <c r="C81" s="218" t="s">
        <v>649</v>
      </c>
      <c r="D81" s="218" t="s">
        <v>650</v>
      </c>
      <c r="E81" s="175" t="s">
        <v>432</v>
      </c>
      <c r="F81" s="175"/>
      <c r="G81" s="175"/>
      <c r="H81" s="175"/>
      <c r="I81" s="182" t="s">
        <v>722</v>
      </c>
      <c r="J81" s="204"/>
      <c r="K81" s="175"/>
      <c r="L81" s="175"/>
      <c r="M81" s="175"/>
      <c r="N81" s="175"/>
      <c r="O81" s="175"/>
      <c r="P81" s="175"/>
      <c r="Q81" s="204"/>
      <c r="R81" s="204"/>
      <c r="S81" s="204"/>
      <c r="T81" s="204"/>
      <c r="U81" s="182" t="s">
        <v>722</v>
      </c>
      <c r="V81" s="204"/>
      <c r="W81" s="205"/>
    </row>
    <row r="82" spans="1:23" ht="16.5">
      <c r="A82" s="172">
        <f t="shared" si="2"/>
        <v>75</v>
      </c>
      <c r="B82" s="173" t="s">
        <v>651</v>
      </c>
      <c r="C82" s="218" t="s">
        <v>652</v>
      </c>
      <c r="D82" s="218" t="s">
        <v>653</v>
      </c>
      <c r="E82" s="175" t="s">
        <v>432</v>
      </c>
      <c r="F82" s="175"/>
      <c r="G82" s="175"/>
      <c r="H82" s="175"/>
      <c r="I82" s="182" t="s">
        <v>722</v>
      </c>
      <c r="J82" s="204"/>
      <c r="K82" s="175"/>
      <c r="L82" s="175"/>
      <c r="M82" s="175"/>
      <c r="N82" s="175"/>
      <c r="O82" s="175"/>
      <c r="P82" s="175"/>
      <c r="Q82" s="204"/>
      <c r="R82" s="204"/>
      <c r="S82" s="204"/>
      <c r="T82" s="204"/>
      <c r="U82" s="182" t="s">
        <v>722</v>
      </c>
      <c r="V82" s="204"/>
      <c r="W82" s="205"/>
    </row>
    <row r="83" spans="1:23" ht="16.5">
      <c r="A83" s="172">
        <f t="shared" si="2"/>
        <v>76</v>
      </c>
      <c r="B83" s="173" t="s">
        <v>654</v>
      </c>
      <c r="C83" s="218" t="s">
        <v>655</v>
      </c>
      <c r="D83" s="218" t="s">
        <v>656</v>
      </c>
      <c r="E83" s="175" t="s">
        <v>432</v>
      </c>
      <c r="F83" s="175"/>
      <c r="G83" s="175"/>
      <c r="H83" s="175"/>
      <c r="I83" s="182" t="s">
        <v>722</v>
      </c>
      <c r="J83" s="204"/>
      <c r="K83" s="175"/>
      <c r="L83" s="175"/>
      <c r="M83" s="175"/>
      <c r="N83" s="175"/>
      <c r="O83" s="175"/>
      <c r="P83" s="175"/>
      <c r="Q83" s="204"/>
      <c r="R83" s="204"/>
      <c r="S83" s="204"/>
      <c r="T83" s="204"/>
      <c r="U83" s="182" t="s">
        <v>722</v>
      </c>
      <c r="V83" s="204"/>
      <c r="W83" s="205"/>
    </row>
    <row r="84" spans="1:23" ht="16.5">
      <c r="A84" s="172">
        <f t="shared" si="2"/>
        <v>77</v>
      </c>
      <c r="B84" s="173" t="s">
        <v>657</v>
      </c>
      <c r="C84" s="218" t="s">
        <v>658</v>
      </c>
      <c r="D84" s="218" t="s">
        <v>659</v>
      </c>
      <c r="E84" s="175" t="s">
        <v>432</v>
      </c>
      <c r="F84" s="175"/>
      <c r="G84" s="175"/>
      <c r="H84" s="175"/>
      <c r="I84" s="182" t="s">
        <v>722</v>
      </c>
      <c r="J84" s="204"/>
      <c r="K84" s="175"/>
      <c r="L84" s="175"/>
      <c r="M84" s="175"/>
      <c r="N84" s="175"/>
      <c r="O84" s="175"/>
      <c r="P84" s="175"/>
      <c r="Q84" s="204"/>
      <c r="R84" s="204"/>
      <c r="S84" s="204"/>
      <c r="T84" s="204"/>
      <c r="U84" s="182" t="s">
        <v>722</v>
      </c>
      <c r="V84" s="204"/>
      <c r="W84" s="205"/>
    </row>
    <row r="85" spans="1:23" ht="16.5">
      <c r="A85" s="172">
        <f t="shared" si="2"/>
        <v>78</v>
      </c>
      <c r="B85" s="173" t="s">
        <v>660</v>
      </c>
      <c r="C85" s="218" t="s">
        <v>661</v>
      </c>
      <c r="D85" s="218" t="s">
        <v>662</v>
      </c>
      <c r="E85" s="175" t="s">
        <v>432</v>
      </c>
      <c r="F85" s="175"/>
      <c r="G85" s="175"/>
      <c r="H85" s="175"/>
      <c r="I85" s="182" t="s">
        <v>722</v>
      </c>
      <c r="J85" s="204"/>
      <c r="K85" s="175"/>
      <c r="L85" s="175"/>
      <c r="M85" s="175"/>
      <c r="N85" s="175"/>
      <c r="O85" s="175"/>
      <c r="P85" s="175"/>
      <c r="Q85" s="204"/>
      <c r="R85" s="204"/>
      <c r="S85" s="204"/>
      <c r="T85" s="204"/>
      <c r="U85" s="182" t="s">
        <v>722</v>
      </c>
      <c r="V85" s="204"/>
      <c r="W85" s="205"/>
    </row>
    <row r="86" spans="1:23" ht="16.5">
      <c r="A86" s="172">
        <f t="shared" si="2"/>
        <v>79</v>
      </c>
      <c r="B86" s="173" t="s">
        <v>663</v>
      </c>
      <c r="C86" s="218" t="s">
        <v>664</v>
      </c>
      <c r="D86" s="218" t="s">
        <v>665</v>
      </c>
      <c r="E86" s="175" t="s">
        <v>432</v>
      </c>
      <c r="F86" s="175"/>
      <c r="G86" s="175"/>
      <c r="H86" s="175"/>
      <c r="I86" s="182" t="s">
        <v>722</v>
      </c>
      <c r="J86" s="204"/>
      <c r="K86" s="175"/>
      <c r="L86" s="175"/>
      <c r="M86" s="175"/>
      <c r="N86" s="175"/>
      <c r="O86" s="175"/>
      <c r="P86" s="175"/>
      <c r="Q86" s="204"/>
      <c r="R86" s="204"/>
      <c r="S86" s="204"/>
      <c r="T86" s="204"/>
      <c r="U86" s="182" t="s">
        <v>722</v>
      </c>
      <c r="V86" s="204"/>
      <c r="W86" s="205"/>
    </row>
    <row r="87" spans="1:23" ht="16.5">
      <c r="A87" s="172">
        <f t="shared" si="2"/>
        <v>80</v>
      </c>
      <c r="B87" s="173" t="s">
        <v>657</v>
      </c>
      <c r="C87" s="218" t="s">
        <v>666</v>
      </c>
      <c r="D87" s="218" t="s">
        <v>667</v>
      </c>
      <c r="E87" s="175" t="s">
        <v>432</v>
      </c>
      <c r="F87" s="175"/>
      <c r="G87" s="175"/>
      <c r="H87" s="175"/>
      <c r="I87" s="182" t="s">
        <v>722</v>
      </c>
      <c r="J87" s="204"/>
      <c r="K87" s="175"/>
      <c r="L87" s="175"/>
      <c r="M87" s="175"/>
      <c r="N87" s="175"/>
      <c r="O87" s="175"/>
      <c r="P87" s="175"/>
      <c r="Q87" s="204"/>
      <c r="R87" s="204"/>
      <c r="S87" s="204"/>
      <c r="T87" s="204"/>
      <c r="U87" s="182" t="s">
        <v>722</v>
      </c>
      <c r="V87" s="204"/>
      <c r="W87" s="205"/>
    </row>
    <row r="88" spans="1:23" ht="16.5">
      <c r="A88" s="172">
        <f t="shared" si="2"/>
        <v>81</v>
      </c>
      <c r="B88" s="180" t="s">
        <v>668</v>
      </c>
      <c r="C88" s="218" t="s">
        <v>669</v>
      </c>
      <c r="D88" s="218" t="s">
        <v>670</v>
      </c>
      <c r="E88" s="175" t="s">
        <v>432</v>
      </c>
      <c r="F88" s="175"/>
      <c r="G88" s="175"/>
      <c r="H88" s="175"/>
      <c r="I88" s="182" t="s">
        <v>722</v>
      </c>
      <c r="J88" s="204"/>
      <c r="K88" s="175"/>
      <c r="L88" s="175"/>
      <c r="M88" s="175"/>
      <c r="N88" s="175"/>
      <c r="O88" s="175"/>
      <c r="P88" s="175"/>
      <c r="Q88" s="204"/>
      <c r="R88" s="204"/>
      <c r="S88" s="204"/>
      <c r="T88" s="204"/>
      <c r="U88" s="182" t="s">
        <v>722</v>
      </c>
      <c r="V88" s="204"/>
      <c r="W88" s="205"/>
    </row>
    <row r="89" spans="1:23" ht="16.5">
      <c r="A89" s="172">
        <f t="shared" si="2"/>
        <v>82</v>
      </c>
      <c r="B89" s="173" t="s">
        <v>671</v>
      </c>
      <c r="C89" s="218" t="s">
        <v>672</v>
      </c>
      <c r="D89" s="218" t="s">
        <v>673</v>
      </c>
      <c r="E89" s="175" t="s">
        <v>432</v>
      </c>
      <c r="F89" s="175"/>
      <c r="G89" s="175"/>
      <c r="H89" s="175"/>
      <c r="I89" s="182" t="s">
        <v>722</v>
      </c>
      <c r="J89" s="204"/>
      <c r="K89" s="175"/>
      <c r="L89" s="175"/>
      <c r="M89" s="175"/>
      <c r="N89" s="175"/>
      <c r="O89" s="175"/>
      <c r="P89" s="175"/>
      <c r="Q89" s="204"/>
      <c r="R89" s="204"/>
      <c r="S89" s="204"/>
      <c r="T89" s="204"/>
      <c r="U89" s="182" t="s">
        <v>722</v>
      </c>
      <c r="V89" s="204"/>
      <c r="W89" s="205"/>
    </row>
    <row r="90" spans="1:23" ht="16.5">
      <c r="A90" s="172">
        <f t="shared" si="2"/>
        <v>83</v>
      </c>
      <c r="B90" s="173" t="s">
        <v>674</v>
      </c>
      <c r="C90" s="218" t="s">
        <v>675</v>
      </c>
      <c r="D90" s="218" t="s">
        <v>676</v>
      </c>
      <c r="E90" s="175" t="s">
        <v>432</v>
      </c>
      <c r="F90" s="175"/>
      <c r="G90" s="175"/>
      <c r="H90" s="175"/>
      <c r="I90" s="182" t="s">
        <v>722</v>
      </c>
      <c r="J90" s="204"/>
      <c r="K90" s="175"/>
      <c r="L90" s="175"/>
      <c r="M90" s="175"/>
      <c r="N90" s="175"/>
      <c r="O90" s="175"/>
      <c r="P90" s="175"/>
      <c r="Q90" s="204"/>
      <c r="R90" s="204"/>
      <c r="S90" s="204"/>
      <c r="T90" s="204"/>
      <c r="U90" s="182" t="s">
        <v>722</v>
      </c>
      <c r="V90" s="204"/>
      <c r="W90" s="205"/>
    </row>
    <row r="91" spans="1:23" ht="16.5">
      <c r="A91" s="172">
        <f t="shared" si="2"/>
        <v>84</v>
      </c>
      <c r="B91" s="173" t="s">
        <v>677</v>
      </c>
      <c r="C91" s="218" t="s">
        <v>678</v>
      </c>
      <c r="D91" s="218" t="s">
        <v>679</v>
      </c>
      <c r="E91" s="175" t="s">
        <v>432</v>
      </c>
      <c r="F91" s="175"/>
      <c r="G91" s="175"/>
      <c r="H91" s="175"/>
      <c r="I91" s="182" t="s">
        <v>722</v>
      </c>
      <c r="J91" s="204"/>
      <c r="K91" s="175"/>
      <c r="L91" s="175"/>
      <c r="M91" s="175"/>
      <c r="N91" s="175"/>
      <c r="O91" s="175"/>
      <c r="P91" s="175"/>
      <c r="Q91" s="204"/>
      <c r="R91" s="204"/>
      <c r="S91" s="204"/>
      <c r="T91" s="204"/>
      <c r="U91" s="182" t="s">
        <v>722</v>
      </c>
      <c r="V91" s="204"/>
      <c r="W91" s="205"/>
    </row>
    <row r="92" spans="1:23" ht="16.5">
      <c r="A92" s="172">
        <f t="shared" si="2"/>
        <v>85</v>
      </c>
      <c r="B92" s="173" t="s">
        <v>680</v>
      </c>
      <c r="C92" s="218" t="s">
        <v>681</v>
      </c>
      <c r="D92" s="218" t="s">
        <v>682</v>
      </c>
      <c r="E92" s="175" t="s">
        <v>432</v>
      </c>
      <c r="F92" s="175"/>
      <c r="G92" s="175"/>
      <c r="H92" s="175"/>
      <c r="I92" s="182" t="s">
        <v>722</v>
      </c>
      <c r="J92" s="204"/>
      <c r="K92" s="175"/>
      <c r="L92" s="175"/>
      <c r="M92" s="175"/>
      <c r="N92" s="175"/>
      <c r="O92" s="175"/>
      <c r="P92" s="175"/>
      <c r="Q92" s="204"/>
      <c r="R92" s="204"/>
      <c r="S92" s="204"/>
      <c r="T92" s="204"/>
      <c r="U92" s="182" t="s">
        <v>722</v>
      </c>
      <c r="V92" s="204"/>
      <c r="W92" s="205"/>
    </row>
    <row r="93" spans="1:23" ht="16.5">
      <c r="A93" s="172">
        <f t="shared" si="2"/>
        <v>86</v>
      </c>
      <c r="B93" s="180" t="s">
        <v>683</v>
      </c>
      <c r="C93" s="218" t="s">
        <v>632</v>
      </c>
      <c r="D93" s="218" t="s">
        <v>684</v>
      </c>
      <c r="E93" s="175" t="s">
        <v>432</v>
      </c>
      <c r="F93" s="175"/>
      <c r="G93" s="175"/>
      <c r="H93" s="175"/>
      <c r="I93" s="182" t="s">
        <v>722</v>
      </c>
      <c r="J93" s="204"/>
      <c r="K93" s="175"/>
      <c r="L93" s="175"/>
      <c r="M93" s="175"/>
      <c r="N93" s="175"/>
      <c r="O93" s="175"/>
      <c r="P93" s="175"/>
      <c r="Q93" s="204"/>
      <c r="R93" s="204"/>
      <c r="S93" s="204"/>
      <c r="T93" s="204"/>
      <c r="U93" s="182" t="s">
        <v>722</v>
      </c>
      <c r="V93" s="204"/>
      <c r="W93" s="205"/>
    </row>
    <row r="94" spans="1:23" ht="16.5">
      <c r="A94" s="172">
        <f t="shared" si="2"/>
        <v>87</v>
      </c>
      <c r="B94" s="173" t="s">
        <v>685</v>
      </c>
      <c r="C94" s="218" t="s">
        <v>686</v>
      </c>
      <c r="D94" s="218" t="s">
        <v>687</v>
      </c>
      <c r="E94" s="175" t="s">
        <v>432</v>
      </c>
      <c r="F94" s="175"/>
      <c r="G94" s="175"/>
      <c r="H94" s="175"/>
      <c r="I94" s="182" t="s">
        <v>722</v>
      </c>
      <c r="J94" s="204"/>
      <c r="K94" s="175"/>
      <c r="L94" s="175"/>
      <c r="M94" s="175"/>
      <c r="N94" s="175"/>
      <c r="O94" s="175"/>
      <c r="P94" s="175"/>
      <c r="Q94" s="204"/>
      <c r="R94" s="204"/>
      <c r="S94" s="204"/>
      <c r="T94" s="204"/>
      <c r="U94" s="182" t="s">
        <v>722</v>
      </c>
      <c r="V94" s="204"/>
      <c r="W94" s="205"/>
    </row>
    <row r="95" spans="1:23" ht="16.5">
      <c r="A95" s="172">
        <f t="shared" si="2"/>
        <v>88</v>
      </c>
      <c r="B95" s="173" t="s">
        <v>688</v>
      </c>
      <c r="C95" s="218" t="s">
        <v>646</v>
      </c>
      <c r="D95" s="218" t="s">
        <v>647</v>
      </c>
      <c r="E95" s="175" t="s">
        <v>432</v>
      </c>
      <c r="F95" s="175"/>
      <c r="G95" s="175"/>
      <c r="H95" s="175"/>
      <c r="I95" s="182" t="s">
        <v>722</v>
      </c>
      <c r="J95" s="204"/>
      <c r="K95" s="175"/>
      <c r="L95" s="175"/>
      <c r="M95" s="175"/>
      <c r="N95" s="175"/>
      <c r="O95" s="175"/>
      <c r="P95" s="175"/>
      <c r="Q95" s="204"/>
      <c r="R95" s="204"/>
      <c r="S95" s="204"/>
      <c r="T95" s="204"/>
      <c r="U95" s="182" t="s">
        <v>722</v>
      </c>
      <c r="V95" s="204"/>
      <c r="W95" s="205"/>
    </row>
    <row r="96" spans="1:23" ht="16.5">
      <c r="A96" s="172">
        <f t="shared" si="2"/>
        <v>89</v>
      </c>
      <c r="B96" s="175" t="s">
        <v>689</v>
      </c>
      <c r="C96" s="218" t="s">
        <v>690</v>
      </c>
      <c r="D96" s="218" t="s">
        <v>691</v>
      </c>
      <c r="E96" s="175" t="s">
        <v>432</v>
      </c>
      <c r="F96" s="175"/>
      <c r="G96" s="175"/>
      <c r="H96" s="175"/>
      <c r="I96" s="182" t="s">
        <v>722</v>
      </c>
      <c r="J96" s="182" t="s">
        <v>722</v>
      </c>
      <c r="K96" s="175"/>
      <c r="L96" s="175"/>
      <c r="M96" s="175"/>
      <c r="N96" s="175"/>
      <c r="O96" s="175"/>
      <c r="P96" s="175"/>
      <c r="Q96" s="204"/>
      <c r="R96" s="204"/>
      <c r="S96" s="204"/>
      <c r="T96" s="204"/>
      <c r="U96" s="182" t="s">
        <v>722</v>
      </c>
      <c r="V96" s="204"/>
      <c r="W96" s="205" t="s">
        <v>343</v>
      </c>
    </row>
    <row r="97" spans="1:23" ht="16.5">
      <c r="A97" s="172">
        <f t="shared" si="2"/>
        <v>90</v>
      </c>
      <c r="B97" s="175" t="s">
        <v>692</v>
      </c>
      <c r="C97" s="218" t="s">
        <v>693</v>
      </c>
      <c r="D97" s="218" t="s">
        <v>694</v>
      </c>
      <c r="E97" s="175" t="s">
        <v>432</v>
      </c>
      <c r="F97" s="175"/>
      <c r="G97" s="175"/>
      <c r="H97" s="175"/>
      <c r="I97" s="182" t="s">
        <v>722</v>
      </c>
      <c r="J97" s="182" t="s">
        <v>722</v>
      </c>
      <c r="K97" s="175"/>
      <c r="L97" s="175"/>
      <c r="M97" s="175"/>
      <c r="N97" s="175"/>
      <c r="O97" s="175"/>
      <c r="P97" s="175"/>
      <c r="Q97" s="204"/>
      <c r="R97" s="204"/>
      <c r="S97" s="204"/>
      <c r="T97" s="204"/>
      <c r="U97" s="182" t="s">
        <v>722</v>
      </c>
      <c r="V97" s="204"/>
      <c r="W97" s="205" t="s">
        <v>343</v>
      </c>
    </row>
    <row r="98" spans="1:23" ht="16.5">
      <c r="A98" s="172">
        <f t="shared" si="2"/>
        <v>91</v>
      </c>
      <c r="B98" s="175" t="s">
        <v>695</v>
      </c>
      <c r="C98" s="218" t="s">
        <v>696</v>
      </c>
      <c r="D98" s="218" t="s">
        <v>697</v>
      </c>
      <c r="E98" s="175" t="s">
        <v>432</v>
      </c>
      <c r="F98" s="175"/>
      <c r="G98" s="175"/>
      <c r="H98" s="175"/>
      <c r="I98" s="182" t="s">
        <v>722</v>
      </c>
      <c r="J98" s="182" t="s">
        <v>722</v>
      </c>
      <c r="K98" s="175"/>
      <c r="L98" s="175"/>
      <c r="M98" s="175"/>
      <c r="N98" s="175"/>
      <c r="O98" s="175"/>
      <c r="P98" s="175"/>
      <c r="Q98" s="204"/>
      <c r="R98" s="204"/>
      <c r="S98" s="204"/>
      <c r="T98" s="204"/>
      <c r="U98" s="182" t="s">
        <v>722</v>
      </c>
      <c r="V98" s="204"/>
      <c r="W98" s="205" t="s">
        <v>343</v>
      </c>
    </row>
    <row r="99" spans="1:23" ht="16.5">
      <c r="A99" s="172">
        <f t="shared" si="2"/>
        <v>92</v>
      </c>
      <c r="B99" s="175" t="s">
        <v>698</v>
      </c>
      <c r="C99" s="218" t="s">
        <v>699</v>
      </c>
      <c r="D99" s="218" t="s">
        <v>700</v>
      </c>
      <c r="E99" s="175" t="s">
        <v>432</v>
      </c>
      <c r="F99" s="175"/>
      <c r="G99" s="175"/>
      <c r="H99" s="175"/>
      <c r="I99" s="182" t="s">
        <v>722</v>
      </c>
      <c r="J99" s="182" t="s">
        <v>722</v>
      </c>
      <c r="K99" s="175"/>
      <c r="L99" s="175"/>
      <c r="M99" s="175"/>
      <c r="N99" s="175"/>
      <c r="O99" s="175"/>
      <c r="P99" s="175"/>
      <c r="Q99" s="204"/>
      <c r="R99" s="204"/>
      <c r="S99" s="204"/>
      <c r="T99" s="204"/>
      <c r="U99" s="204"/>
      <c r="V99" s="182" t="s">
        <v>722</v>
      </c>
      <c r="W99" s="205" t="s">
        <v>343</v>
      </c>
    </row>
    <row r="100" spans="1:23" ht="16.5">
      <c r="A100" s="172">
        <f t="shared" si="2"/>
        <v>93</v>
      </c>
      <c r="B100" s="175" t="s">
        <v>701</v>
      </c>
      <c r="C100" s="218" t="s">
        <v>702</v>
      </c>
      <c r="D100" s="218" t="s">
        <v>703</v>
      </c>
      <c r="E100" s="175" t="s">
        <v>432</v>
      </c>
      <c r="F100" s="175"/>
      <c r="G100" s="175"/>
      <c r="H100" s="175"/>
      <c r="I100" s="182" t="s">
        <v>722</v>
      </c>
      <c r="J100" s="182" t="s">
        <v>722</v>
      </c>
      <c r="K100" s="175"/>
      <c r="L100" s="175"/>
      <c r="M100" s="175"/>
      <c r="N100" s="175"/>
      <c r="O100" s="175"/>
      <c r="P100" s="175"/>
      <c r="Q100" s="204"/>
      <c r="R100" s="204"/>
      <c r="S100" s="204"/>
      <c r="T100" s="204"/>
      <c r="U100" s="182" t="s">
        <v>722</v>
      </c>
      <c r="V100" s="204"/>
      <c r="W100" s="205" t="s">
        <v>343</v>
      </c>
    </row>
    <row r="101" spans="1:23" ht="16.5">
      <c r="A101" s="172">
        <f t="shared" si="2"/>
        <v>94</v>
      </c>
      <c r="B101" s="175" t="s">
        <v>704</v>
      </c>
      <c r="C101" s="218" t="s">
        <v>705</v>
      </c>
      <c r="D101" s="218" t="s">
        <v>706</v>
      </c>
      <c r="E101" s="175" t="s">
        <v>432</v>
      </c>
      <c r="F101" s="175"/>
      <c r="G101" s="175"/>
      <c r="H101" s="175"/>
      <c r="I101" s="182" t="s">
        <v>722</v>
      </c>
      <c r="J101" s="182" t="s">
        <v>722</v>
      </c>
      <c r="K101" s="175"/>
      <c r="L101" s="175"/>
      <c r="M101" s="175"/>
      <c r="N101" s="175"/>
      <c r="O101" s="175"/>
      <c r="P101" s="175"/>
      <c r="Q101" s="204"/>
      <c r="R101" s="204"/>
      <c r="S101" s="204"/>
      <c r="T101" s="204"/>
      <c r="U101" s="182" t="s">
        <v>722</v>
      </c>
      <c r="V101" s="204"/>
      <c r="W101" s="205" t="s">
        <v>343</v>
      </c>
    </row>
    <row r="102" spans="1:23" ht="16.5">
      <c r="A102" s="172">
        <f t="shared" si="2"/>
        <v>95</v>
      </c>
      <c r="B102" s="175" t="s">
        <v>707</v>
      </c>
      <c r="C102" s="218" t="s">
        <v>708</v>
      </c>
      <c r="D102" s="218" t="s">
        <v>709</v>
      </c>
      <c r="E102" s="175" t="s">
        <v>432</v>
      </c>
      <c r="F102" s="175"/>
      <c r="G102" s="175"/>
      <c r="H102" s="175"/>
      <c r="I102" s="182" t="s">
        <v>722</v>
      </c>
      <c r="J102" s="182" t="s">
        <v>722</v>
      </c>
      <c r="K102" s="175"/>
      <c r="L102" s="175"/>
      <c r="M102" s="175"/>
      <c r="N102" s="175"/>
      <c r="O102" s="175"/>
      <c r="P102" s="175"/>
      <c r="Q102" s="204"/>
      <c r="R102" s="204"/>
      <c r="S102" s="204"/>
      <c r="T102" s="204"/>
      <c r="U102" s="182" t="s">
        <v>722</v>
      </c>
      <c r="V102" s="204"/>
      <c r="W102" s="205" t="s">
        <v>343</v>
      </c>
    </row>
    <row r="103" spans="1:23" ht="16.5">
      <c r="A103" s="172">
        <f t="shared" si="2"/>
        <v>96</v>
      </c>
      <c r="B103" s="175" t="s">
        <v>710</v>
      </c>
      <c r="C103" s="218" t="s">
        <v>711</v>
      </c>
      <c r="D103" s="218" t="s">
        <v>712</v>
      </c>
      <c r="E103" s="175" t="s">
        <v>432</v>
      </c>
      <c r="F103" s="175"/>
      <c r="G103" s="175"/>
      <c r="H103" s="175"/>
      <c r="I103" s="182" t="s">
        <v>722</v>
      </c>
      <c r="J103" s="182" t="s">
        <v>722</v>
      </c>
      <c r="K103" s="175"/>
      <c r="L103" s="175"/>
      <c r="M103" s="175"/>
      <c r="N103" s="175"/>
      <c r="O103" s="175"/>
      <c r="P103" s="175"/>
      <c r="Q103" s="204"/>
      <c r="R103" s="204"/>
      <c r="S103" s="204"/>
      <c r="T103" s="204"/>
      <c r="U103" s="182" t="s">
        <v>722</v>
      </c>
      <c r="V103" s="204"/>
      <c r="W103" s="205" t="s">
        <v>343</v>
      </c>
    </row>
    <row r="104" spans="1:23" ht="16.5">
      <c r="A104" s="172">
        <f t="shared" si="2"/>
        <v>97</v>
      </c>
      <c r="B104" s="175" t="s">
        <v>713</v>
      </c>
      <c r="C104" s="218" t="s">
        <v>714</v>
      </c>
      <c r="D104" s="218" t="s">
        <v>715</v>
      </c>
      <c r="E104" s="175" t="s">
        <v>432</v>
      </c>
      <c r="F104" s="175"/>
      <c r="G104" s="175"/>
      <c r="H104" s="175"/>
      <c r="I104" s="204"/>
      <c r="J104" s="182" t="s">
        <v>722</v>
      </c>
      <c r="K104" s="175"/>
      <c r="L104" s="175"/>
      <c r="M104" s="175"/>
      <c r="N104" s="175"/>
      <c r="O104" s="175"/>
      <c r="P104" s="175"/>
      <c r="Q104" s="204"/>
      <c r="R104" s="204"/>
      <c r="S104" s="204"/>
      <c r="T104" s="204"/>
      <c r="U104" s="182" t="s">
        <v>722</v>
      </c>
      <c r="V104" s="204"/>
      <c r="W104" s="205" t="s">
        <v>343</v>
      </c>
    </row>
    <row r="105" spans="1:23" ht="16.5">
      <c r="A105" s="172">
        <f t="shared" si="2"/>
        <v>98</v>
      </c>
      <c r="B105" s="175" t="s">
        <v>716</v>
      </c>
      <c r="C105" s="218" t="s">
        <v>717</v>
      </c>
      <c r="D105" s="218" t="s">
        <v>718</v>
      </c>
      <c r="E105" s="175" t="s">
        <v>432</v>
      </c>
      <c r="F105" s="175"/>
      <c r="G105" s="175"/>
      <c r="H105" s="175"/>
      <c r="I105" s="204"/>
      <c r="J105" s="182" t="s">
        <v>722</v>
      </c>
      <c r="K105" s="175"/>
      <c r="L105" s="175"/>
      <c r="M105" s="175"/>
      <c r="N105" s="175"/>
      <c r="O105" s="175"/>
      <c r="P105" s="175"/>
      <c r="Q105" s="204"/>
      <c r="R105" s="204"/>
      <c r="S105" s="204"/>
      <c r="T105" s="204"/>
      <c r="U105" s="182" t="s">
        <v>722</v>
      </c>
      <c r="V105" s="204"/>
      <c r="W105" s="205" t="s">
        <v>343</v>
      </c>
    </row>
    <row r="106" spans="1:23" ht="16.5">
      <c r="A106" s="172">
        <f t="shared" si="2"/>
        <v>99</v>
      </c>
      <c r="B106" s="175" t="s">
        <v>908</v>
      </c>
      <c r="C106" s="219" t="s">
        <v>909</v>
      </c>
      <c r="D106" s="219" t="s">
        <v>910</v>
      </c>
      <c r="E106" s="175" t="s">
        <v>432</v>
      </c>
      <c r="F106" s="177"/>
      <c r="G106" s="177"/>
      <c r="H106" s="177"/>
      <c r="I106" s="182" t="s">
        <v>722</v>
      </c>
      <c r="J106" s="182" t="s">
        <v>722</v>
      </c>
      <c r="K106" s="177"/>
      <c r="L106" s="177"/>
      <c r="M106" s="177"/>
      <c r="N106" s="177"/>
      <c r="O106" s="177"/>
      <c r="P106" s="177"/>
      <c r="Q106" s="202"/>
      <c r="R106" s="202"/>
      <c r="S106" s="202"/>
      <c r="T106" s="202"/>
      <c r="U106" s="182" t="s">
        <v>722</v>
      </c>
      <c r="V106" s="202"/>
      <c r="W106" s="203"/>
    </row>
    <row r="107" spans="1:23" ht="16.5">
      <c r="A107" s="172">
        <f t="shared" si="2"/>
        <v>100</v>
      </c>
      <c r="B107" s="181" t="s">
        <v>719</v>
      </c>
      <c r="C107" s="218" t="s">
        <v>720</v>
      </c>
      <c r="D107" s="218" t="s">
        <v>721</v>
      </c>
      <c r="E107" s="206" t="s">
        <v>1194</v>
      </c>
      <c r="F107" s="177"/>
      <c r="G107" s="177"/>
      <c r="H107" s="177"/>
      <c r="I107" s="177"/>
      <c r="J107" s="182" t="s">
        <v>722</v>
      </c>
      <c r="K107" s="177"/>
      <c r="L107" s="177"/>
      <c r="M107" s="177"/>
      <c r="N107" s="177"/>
      <c r="O107" s="177"/>
      <c r="P107" s="177"/>
      <c r="Q107" s="177"/>
      <c r="R107" s="177"/>
      <c r="S107" s="177"/>
      <c r="T107" s="177"/>
      <c r="U107" s="182" t="s">
        <v>722</v>
      </c>
      <c r="V107" s="177"/>
      <c r="W107" s="207"/>
    </row>
    <row r="108" spans="1:23" ht="16.5">
      <c r="A108" s="172">
        <f t="shared" si="2"/>
        <v>101</v>
      </c>
      <c r="B108" s="181" t="s">
        <v>723</v>
      </c>
      <c r="C108" s="218" t="s">
        <v>724</v>
      </c>
      <c r="D108" s="218" t="s">
        <v>725</v>
      </c>
      <c r="E108" s="206" t="s">
        <v>1194</v>
      </c>
      <c r="F108" s="175"/>
      <c r="G108" s="175"/>
      <c r="H108" s="175"/>
      <c r="I108" s="175"/>
      <c r="J108" s="182" t="s">
        <v>722</v>
      </c>
      <c r="K108" s="175"/>
      <c r="L108" s="175"/>
      <c r="M108" s="175"/>
      <c r="N108" s="175"/>
      <c r="O108" s="175"/>
      <c r="P108" s="175"/>
      <c r="Q108" s="175"/>
      <c r="R108" s="175"/>
      <c r="S108" s="175"/>
      <c r="T108" s="175"/>
      <c r="U108" s="182" t="s">
        <v>722</v>
      </c>
      <c r="V108" s="175"/>
      <c r="W108" s="208"/>
    </row>
    <row r="109" spans="1:23" ht="16.5">
      <c r="A109" s="172">
        <f t="shared" si="2"/>
        <v>102</v>
      </c>
      <c r="B109" s="181" t="s">
        <v>726</v>
      </c>
      <c r="C109" s="218" t="s">
        <v>727</v>
      </c>
      <c r="D109" s="218" t="s">
        <v>728</v>
      </c>
      <c r="E109" s="206" t="s">
        <v>1194</v>
      </c>
      <c r="F109" s="175"/>
      <c r="G109" s="175"/>
      <c r="H109" s="175"/>
      <c r="I109" s="182" t="s">
        <v>722</v>
      </c>
      <c r="J109" s="182" t="s">
        <v>722</v>
      </c>
      <c r="K109" s="175"/>
      <c r="L109" s="175"/>
      <c r="M109" s="175"/>
      <c r="N109" s="175"/>
      <c r="O109" s="175"/>
      <c r="P109" s="175"/>
      <c r="Q109" s="181" t="s">
        <v>729</v>
      </c>
      <c r="R109" s="175"/>
      <c r="S109" s="175"/>
      <c r="T109" s="175"/>
      <c r="U109" s="182" t="s">
        <v>722</v>
      </c>
      <c r="V109" s="175"/>
      <c r="W109" s="208"/>
    </row>
    <row r="110" spans="1:23" ht="16.5">
      <c r="A110" s="172">
        <f t="shared" si="2"/>
        <v>103</v>
      </c>
      <c r="B110" s="181" t="s">
        <v>730</v>
      </c>
      <c r="C110" s="220"/>
      <c r="D110" s="220"/>
      <c r="E110" s="206" t="s">
        <v>1194</v>
      </c>
      <c r="F110" s="175"/>
      <c r="G110" s="175"/>
      <c r="H110" s="175"/>
      <c r="I110" s="183"/>
      <c r="J110" s="182" t="s">
        <v>722</v>
      </c>
      <c r="K110" s="175"/>
      <c r="L110" s="175"/>
      <c r="M110" s="175"/>
      <c r="N110" s="175"/>
      <c r="O110" s="175"/>
      <c r="P110" s="175"/>
      <c r="Q110" s="181"/>
      <c r="R110" s="175"/>
      <c r="S110" s="175"/>
      <c r="T110" s="175"/>
      <c r="U110" s="182" t="s">
        <v>722</v>
      </c>
      <c r="V110" s="175"/>
      <c r="W110" s="208"/>
    </row>
    <row r="111" spans="1:23" ht="16.5">
      <c r="A111" s="172">
        <f t="shared" si="2"/>
        <v>104</v>
      </c>
      <c r="B111" s="181" t="s">
        <v>731</v>
      </c>
      <c r="C111" s="220"/>
      <c r="D111" s="220"/>
      <c r="E111" s="206" t="s">
        <v>1194</v>
      </c>
      <c r="F111" s="175"/>
      <c r="G111" s="175"/>
      <c r="H111" s="175"/>
      <c r="I111" s="182" t="s">
        <v>722</v>
      </c>
      <c r="J111" s="182" t="s">
        <v>722</v>
      </c>
      <c r="K111" s="175"/>
      <c r="L111" s="175"/>
      <c r="M111" s="175"/>
      <c r="N111" s="175"/>
      <c r="O111" s="175"/>
      <c r="P111" s="175"/>
      <c r="Q111" s="181"/>
      <c r="R111" s="175"/>
      <c r="S111" s="175"/>
      <c r="T111" s="175"/>
      <c r="U111" s="182" t="s">
        <v>722</v>
      </c>
      <c r="V111" s="175"/>
      <c r="W111" s="208"/>
    </row>
    <row r="112" spans="1:23" ht="16.5">
      <c r="A112" s="172">
        <f t="shared" si="2"/>
        <v>105</v>
      </c>
      <c r="B112" s="181" t="s">
        <v>732</v>
      </c>
      <c r="C112" s="218" t="s">
        <v>733</v>
      </c>
      <c r="D112" s="218" t="s">
        <v>734</v>
      </c>
      <c r="E112" s="206" t="s">
        <v>1194</v>
      </c>
      <c r="F112" s="175"/>
      <c r="G112" s="175"/>
      <c r="H112" s="175"/>
      <c r="I112" s="183"/>
      <c r="J112" s="182" t="s">
        <v>722</v>
      </c>
      <c r="K112" s="175"/>
      <c r="L112" s="175"/>
      <c r="M112" s="175"/>
      <c r="N112" s="175"/>
      <c r="O112" s="175"/>
      <c r="P112" s="175"/>
      <c r="Q112" s="181"/>
      <c r="R112" s="175"/>
      <c r="S112" s="175"/>
      <c r="T112" s="175"/>
      <c r="U112" s="182" t="s">
        <v>722</v>
      </c>
      <c r="V112" s="175"/>
      <c r="W112" s="208"/>
    </row>
    <row r="113" spans="1:23" ht="16.5">
      <c r="A113" s="172">
        <f t="shared" si="2"/>
        <v>106</v>
      </c>
      <c r="B113" s="184" t="s">
        <v>735</v>
      </c>
      <c r="C113" s="221" t="s">
        <v>736</v>
      </c>
      <c r="D113" s="221" t="s">
        <v>737</v>
      </c>
      <c r="E113" s="209" t="s">
        <v>1194</v>
      </c>
      <c r="F113" s="179"/>
      <c r="G113" s="179"/>
      <c r="H113" s="179"/>
      <c r="I113" s="183"/>
      <c r="J113" s="182" t="s">
        <v>722</v>
      </c>
      <c r="K113" s="179"/>
      <c r="L113" s="179"/>
      <c r="M113" s="179"/>
      <c r="N113" s="179"/>
      <c r="O113" s="179"/>
      <c r="P113" s="179"/>
      <c r="Q113" s="181"/>
      <c r="R113" s="179"/>
      <c r="S113" s="179"/>
      <c r="T113" s="179"/>
      <c r="U113" s="182" t="s">
        <v>722</v>
      </c>
      <c r="V113" s="179"/>
      <c r="W113" s="210"/>
    </row>
    <row r="114" spans="1:23" ht="16.5">
      <c r="A114" s="172">
        <f t="shared" si="2"/>
        <v>107</v>
      </c>
      <c r="B114" s="181" t="s">
        <v>738</v>
      </c>
      <c r="C114" s="218" t="s">
        <v>739</v>
      </c>
      <c r="D114" s="218" t="s">
        <v>740</v>
      </c>
      <c r="E114" s="211" t="s">
        <v>1194</v>
      </c>
      <c r="F114" s="175"/>
      <c r="G114" s="175"/>
      <c r="H114" s="175"/>
      <c r="I114" s="182" t="s">
        <v>722</v>
      </c>
      <c r="J114" s="182" t="s">
        <v>722</v>
      </c>
      <c r="K114" s="175"/>
      <c r="L114" s="175"/>
      <c r="M114" s="175"/>
      <c r="N114" s="175"/>
      <c r="O114" s="175"/>
      <c r="P114" s="175"/>
      <c r="Q114" s="181"/>
      <c r="R114" s="175"/>
      <c r="S114" s="175"/>
      <c r="T114" s="175"/>
      <c r="U114" s="182" t="s">
        <v>722</v>
      </c>
      <c r="V114" s="175"/>
      <c r="W114" s="175"/>
    </row>
    <row r="115" spans="1:23" ht="16.5">
      <c r="A115" s="172">
        <f t="shared" si="2"/>
        <v>108</v>
      </c>
      <c r="B115" s="181" t="s">
        <v>741</v>
      </c>
      <c r="C115" s="218" t="s">
        <v>742</v>
      </c>
      <c r="D115" s="218" t="s">
        <v>743</v>
      </c>
      <c r="E115" s="211" t="s">
        <v>1194</v>
      </c>
      <c r="F115" s="175"/>
      <c r="G115" s="175"/>
      <c r="H115" s="175"/>
      <c r="I115" s="182" t="s">
        <v>722</v>
      </c>
      <c r="J115" s="182" t="s">
        <v>722</v>
      </c>
      <c r="K115" s="175"/>
      <c r="L115" s="175"/>
      <c r="M115" s="175"/>
      <c r="N115" s="175"/>
      <c r="O115" s="175"/>
      <c r="P115" s="175"/>
      <c r="Q115" s="181"/>
      <c r="R115" s="175"/>
      <c r="S115" s="175"/>
      <c r="T115" s="175"/>
      <c r="U115" s="182" t="s">
        <v>722</v>
      </c>
      <c r="V115" s="175"/>
      <c r="W115" s="175"/>
    </row>
    <row r="116" spans="1:23" ht="16.5">
      <c r="A116" s="172">
        <f t="shared" si="2"/>
        <v>109</v>
      </c>
      <c r="B116" s="181" t="s">
        <v>744</v>
      </c>
      <c r="C116" s="218" t="s">
        <v>745</v>
      </c>
      <c r="D116" s="218" t="s">
        <v>746</v>
      </c>
      <c r="E116" s="211" t="s">
        <v>1194</v>
      </c>
      <c r="F116" s="175"/>
      <c r="G116" s="175"/>
      <c r="H116" s="175"/>
      <c r="I116" s="183"/>
      <c r="J116" s="182" t="s">
        <v>722</v>
      </c>
      <c r="K116" s="175"/>
      <c r="L116" s="175"/>
      <c r="M116" s="175"/>
      <c r="N116" s="175"/>
      <c r="O116" s="175"/>
      <c r="P116" s="175"/>
      <c r="Q116" s="185"/>
      <c r="R116" s="175"/>
      <c r="S116" s="175"/>
      <c r="T116" s="175"/>
      <c r="U116" s="182" t="s">
        <v>722</v>
      </c>
      <c r="V116" s="175"/>
      <c r="W116" s="175"/>
    </row>
    <row r="117" spans="1:23" ht="16.5">
      <c r="A117" s="172">
        <f t="shared" si="2"/>
        <v>110</v>
      </c>
      <c r="B117" s="186" t="s">
        <v>747</v>
      </c>
      <c r="C117" s="218" t="s">
        <v>748</v>
      </c>
      <c r="D117" s="218" t="s">
        <v>749</v>
      </c>
      <c r="E117" s="211" t="s">
        <v>1194</v>
      </c>
      <c r="F117" s="175"/>
      <c r="G117" s="175"/>
      <c r="H117" s="175"/>
      <c r="I117" s="183"/>
      <c r="J117" s="182" t="s">
        <v>722</v>
      </c>
      <c r="K117" s="175"/>
      <c r="L117" s="175"/>
      <c r="M117" s="175"/>
      <c r="N117" s="175"/>
      <c r="O117" s="175"/>
      <c r="P117" s="175"/>
      <c r="Q117" s="181"/>
      <c r="R117" s="175"/>
      <c r="S117" s="175"/>
      <c r="T117" s="175"/>
      <c r="U117" s="182" t="s">
        <v>722</v>
      </c>
      <c r="V117" s="175"/>
      <c r="W117" s="175"/>
    </row>
    <row r="118" spans="1:23" ht="16.5">
      <c r="A118" s="172">
        <f t="shared" si="2"/>
        <v>111</v>
      </c>
      <c r="B118" s="181" t="s">
        <v>750</v>
      </c>
      <c r="C118" s="218" t="s">
        <v>751</v>
      </c>
      <c r="D118" s="218" t="s">
        <v>752</v>
      </c>
      <c r="E118" s="211" t="s">
        <v>1194</v>
      </c>
      <c r="F118" s="175"/>
      <c r="G118" s="175"/>
      <c r="H118" s="175"/>
      <c r="I118" s="182" t="s">
        <v>722</v>
      </c>
      <c r="J118" s="182" t="s">
        <v>722</v>
      </c>
      <c r="K118" s="175"/>
      <c r="L118" s="175"/>
      <c r="M118" s="175"/>
      <c r="N118" s="175"/>
      <c r="O118" s="175"/>
      <c r="P118" s="175"/>
      <c r="Q118" s="181"/>
      <c r="R118" s="175"/>
      <c r="S118" s="175"/>
      <c r="T118" s="175"/>
      <c r="U118" s="182"/>
      <c r="V118" s="182" t="s">
        <v>722</v>
      </c>
      <c r="W118" s="175"/>
    </row>
    <row r="119" spans="1:23" ht="16.5">
      <c r="A119" s="172">
        <f t="shared" si="2"/>
        <v>112</v>
      </c>
      <c r="B119" s="181" t="s">
        <v>753</v>
      </c>
      <c r="C119" s="218" t="s">
        <v>754</v>
      </c>
      <c r="D119" s="218" t="s">
        <v>755</v>
      </c>
      <c r="E119" s="211" t="s">
        <v>1194</v>
      </c>
      <c r="F119" s="175"/>
      <c r="G119" s="175"/>
      <c r="H119" s="175"/>
      <c r="I119" s="183"/>
      <c r="J119" s="182" t="s">
        <v>722</v>
      </c>
      <c r="K119" s="175"/>
      <c r="L119" s="175"/>
      <c r="M119" s="175"/>
      <c r="N119" s="175"/>
      <c r="O119" s="175"/>
      <c r="P119" s="175"/>
      <c r="Q119" s="181"/>
      <c r="R119" s="175"/>
      <c r="S119" s="175"/>
      <c r="T119" s="175"/>
      <c r="U119" s="182" t="s">
        <v>722</v>
      </c>
      <c r="V119" s="175"/>
      <c r="W119" s="175"/>
    </row>
    <row r="120" spans="1:23" ht="16.5">
      <c r="A120" s="172">
        <f t="shared" si="2"/>
        <v>113</v>
      </c>
      <c r="B120" s="181" t="s">
        <v>756</v>
      </c>
      <c r="C120" s="218" t="s">
        <v>757</v>
      </c>
      <c r="D120" s="218" t="s">
        <v>758</v>
      </c>
      <c r="E120" s="211" t="s">
        <v>1194</v>
      </c>
      <c r="F120" s="175"/>
      <c r="G120" s="175"/>
      <c r="H120" s="175"/>
      <c r="I120" s="183"/>
      <c r="J120" s="182" t="s">
        <v>722</v>
      </c>
      <c r="K120" s="175"/>
      <c r="L120" s="175"/>
      <c r="M120" s="175"/>
      <c r="N120" s="175"/>
      <c r="O120" s="175"/>
      <c r="P120" s="175"/>
      <c r="Q120" s="181"/>
      <c r="R120" s="175"/>
      <c r="S120" s="175"/>
      <c r="T120" s="175"/>
      <c r="U120" s="182" t="s">
        <v>722</v>
      </c>
      <c r="V120" s="175"/>
      <c r="W120" s="175"/>
    </row>
    <row r="121" spans="1:23" ht="16.5">
      <c r="A121" s="172">
        <f t="shared" si="2"/>
        <v>114</v>
      </c>
      <c r="B121" s="181" t="s">
        <v>759</v>
      </c>
      <c r="C121" s="218" t="s">
        <v>760</v>
      </c>
      <c r="D121" s="218" t="s">
        <v>761</v>
      </c>
      <c r="E121" s="211" t="s">
        <v>1194</v>
      </c>
      <c r="F121" s="175"/>
      <c r="G121" s="175"/>
      <c r="H121" s="175"/>
      <c r="I121" s="183"/>
      <c r="J121" s="182" t="s">
        <v>722</v>
      </c>
      <c r="K121" s="175"/>
      <c r="L121" s="175"/>
      <c r="M121" s="175"/>
      <c r="N121" s="175"/>
      <c r="O121" s="175"/>
      <c r="P121" s="175"/>
      <c r="Q121" s="185"/>
      <c r="R121" s="175"/>
      <c r="S121" s="175"/>
      <c r="T121" s="175"/>
      <c r="U121" s="182" t="s">
        <v>722</v>
      </c>
      <c r="V121" s="175"/>
      <c r="W121" s="175"/>
    </row>
    <row r="122" spans="1:23" ht="16.5">
      <c r="A122" s="172">
        <f t="shared" si="2"/>
        <v>115</v>
      </c>
      <c r="B122" s="181" t="s">
        <v>762</v>
      </c>
      <c r="C122" s="218" t="s">
        <v>763</v>
      </c>
      <c r="D122" s="218" t="s">
        <v>764</v>
      </c>
      <c r="E122" s="211" t="s">
        <v>1194</v>
      </c>
      <c r="F122" s="175"/>
      <c r="G122" s="175"/>
      <c r="H122" s="175"/>
      <c r="I122" s="183"/>
      <c r="J122" s="182" t="s">
        <v>722</v>
      </c>
      <c r="K122" s="175"/>
      <c r="L122" s="175"/>
      <c r="M122" s="175"/>
      <c r="N122" s="175"/>
      <c r="O122" s="175"/>
      <c r="P122" s="175"/>
      <c r="Q122" s="181"/>
      <c r="R122" s="175"/>
      <c r="S122" s="175"/>
      <c r="T122" s="175"/>
      <c r="U122" s="182" t="s">
        <v>722</v>
      </c>
      <c r="V122" s="175"/>
      <c r="W122" s="175"/>
    </row>
    <row r="123" spans="1:23" ht="16.5">
      <c r="A123" s="172">
        <f t="shared" si="2"/>
        <v>116</v>
      </c>
      <c r="B123" s="181" t="s">
        <v>765</v>
      </c>
      <c r="C123" s="218" t="s">
        <v>766</v>
      </c>
      <c r="D123" s="218" t="s">
        <v>767</v>
      </c>
      <c r="E123" s="211" t="s">
        <v>1194</v>
      </c>
      <c r="F123" s="175"/>
      <c r="G123" s="175"/>
      <c r="H123" s="175"/>
      <c r="I123" s="183"/>
      <c r="J123" s="182" t="s">
        <v>722</v>
      </c>
      <c r="K123" s="175"/>
      <c r="L123" s="175"/>
      <c r="M123" s="175"/>
      <c r="N123" s="175"/>
      <c r="O123" s="175"/>
      <c r="P123" s="175"/>
      <c r="Q123" s="181"/>
      <c r="R123" s="175"/>
      <c r="S123" s="175"/>
      <c r="T123" s="175"/>
      <c r="U123" s="182" t="s">
        <v>722</v>
      </c>
      <c r="V123" s="175"/>
      <c r="W123" s="175"/>
    </row>
    <row r="124" spans="1:23" ht="16.5">
      <c r="A124" s="172">
        <f t="shared" si="2"/>
        <v>117</v>
      </c>
      <c r="B124" s="186" t="s">
        <v>768</v>
      </c>
      <c r="C124" s="218" t="s">
        <v>769</v>
      </c>
      <c r="D124" s="218" t="s">
        <v>770</v>
      </c>
      <c r="E124" s="211" t="s">
        <v>1194</v>
      </c>
      <c r="F124" s="175"/>
      <c r="G124" s="175"/>
      <c r="H124" s="175"/>
      <c r="I124" s="183"/>
      <c r="J124" s="182" t="s">
        <v>722</v>
      </c>
      <c r="K124" s="175"/>
      <c r="L124" s="175"/>
      <c r="M124" s="175"/>
      <c r="N124" s="175"/>
      <c r="O124" s="175"/>
      <c r="P124" s="175"/>
      <c r="Q124" s="185"/>
      <c r="R124" s="175"/>
      <c r="S124" s="175"/>
      <c r="T124" s="175"/>
      <c r="U124" s="182"/>
      <c r="V124" s="182" t="s">
        <v>722</v>
      </c>
      <c r="W124" s="175"/>
    </row>
    <row r="125" spans="1:23" ht="16.5">
      <c r="A125" s="172">
        <f t="shared" si="2"/>
        <v>118</v>
      </c>
      <c r="B125" s="181" t="s">
        <v>771</v>
      </c>
      <c r="C125" s="218" t="s">
        <v>772</v>
      </c>
      <c r="D125" s="218" t="s">
        <v>773</v>
      </c>
      <c r="E125" s="211" t="s">
        <v>1194</v>
      </c>
      <c r="F125" s="175"/>
      <c r="G125" s="175"/>
      <c r="H125" s="175"/>
      <c r="I125" s="183"/>
      <c r="J125" s="182" t="s">
        <v>722</v>
      </c>
      <c r="K125" s="175"/>
      <c r="L125" s="175"/>
      <c r="M125" s="175"/>
      <c r="N125" s="175"/>
      <c r="O125" s="175"/>
      <c r="P125" s="175"/>
      <c r="Q125" s="181"/>
      <c r="R125" s="175"/>
      <c r="S125" s="175"/>
      <c r="T125" s="175"/>
      <c r="U125" s="182" t="s">
        <v>722</v>
      </c>
      <c r="V125" s="175"/>
      <c r="W125" s="175"/>
    </row>
    <row r="126" spans="1:23" ht="16.5">
      <c r="A126" s="172">
        <f t="shared" si="2"/>
        <v>119</v>
      </c>
      <c r="B126" s="181" t="s">
        <v>774</v>
      </c>
      <c r="C126" s="218" t="s">
        <v>775</v>
      </c>
      <c r="D126" s="218" t="s">
        <v>776</v>
      </c>
      <c r="E126" s="211" t="s">
        <v>1194</v>
      </c>
      <c r="F126" s="175"/>
      <c r="G126" s="175"/>
      <c r="H126" s="175"/>
      <c r="I126" s="182" t="s">
        <v>722</v>
      </c>
      <c r="J126" s="182" t="s">
        <v>722</v>
      </c>
      <c r="K126" s="175"/>
      <c r="L126" s="175"/>
      <c r="M126" s="175"/>
      <c r="N126" s="175"/>
      <c r="O126" s="175"/>
      <c r="P126" s="175"/>
      <c r="Q126" s="185"/>
      <c r="R126" s="175"/>
      <c r="S126" s="175"/>
      <c r="T126" s="175"/>
      <c r="U126" s="182" t="s">
        <v>722</v>
      </c>
      <c r="V126" s="175"/>
      <c r="W126" s="175"/>
    </row>
    <row r="127" spans="1:23" ht="16.5">
      <c r="A127" s="172">
        <f t="shared" si="2"/>
        <v>120</v>
      </c>
      <c r="B127" s="181" t="s">
        <v>777</v>
      </c>
      <c r="C127" s="218" t="s">
        <v>778</v>
      </c>
      <c r="D127" s="218" t="s">
        <v>779</v>
      </c>
      <c r="E127" s="211" t="s">
        <v>1194</v>
      </c>
      <c r="F127" s="175"/>
      <c r="G127" s="175"/>
      <c r="H127" s="175"/>
      <c r="I127" s="182" t="s">
        <v>722</v>
      </c>
      <c r="J127" s="182" t="s">
        <v>722</v>
      </c>
      <c r="K127" s="175"/>
      <c r="L127" s="175"/>
      <c r="M127" s="175"/>
      <c r="N127" s="175"/>
      <c r="O127" s="175"/>
      <c r="P127" s="175"/>
      <c r="Q127" s="181"/>
      <c r="R127" s="175"/>
      <c r="S127" s="175"/>
      <c r="T127" s="175"/>
      <c r="U127" s="182" t="s">
        <v>722</v>
      </c>
      <c r="V127" s="175"/>
      <c r="W127" s="175"/>
    </row>
    <row r="128" spans="1:23" ht="16.5">
      <c r="A128" s="172">
        <f t="shared" si="2"/>
        <v>121</v>
      </c>
      <c r="B128" s="181" t="s">
        <v>780</v>
      </c>
      <c r="C128" s="218" t="s">
        <v>781</v>
      </c>
      <c r="D128" s="219" t="s">
        <v>782</v>
      </c>
      <c r="E128" s="211" t="s">
        <v>1194</v>
      </c>
      <c r="F128" s="175"/>
      <c r="G128" s="175"/>
      <c r="H128" s="175"/>
      <c r="I128" s="183"/>
      <c r="J128" s="182" t="s">
        <v>722</v>
      </c>
      <c r="K128" s="175"/>
      <c r="L128" s="175"/>
      <c r="M128" s="175"/>
      <c r="N128" s="175"/>
      <c r="O128" s="175"/>
      <c r="P128" s="175"/>
      <c r="Q128" s="185"/>
      <c r="R128" s="175"/>
      <c r="S128" s="175"/>
      <c r="T128" s="175"/>
      <c r="U128" s="182" t="s">
        <v>722</v>
      </c>
      <c r="V128" s="175"/>
      <c r="W128" s="175"/>
    </row>
    <row r="129" spans="1:23" ht="16.5">
      <c r="A129" s="172">
        <f t="shared" si="2"/>
        <v>122</v>
      </c>
      <c r="B129" s="186" t="s">
        <v>783</v>
      </c>
      <c r="C129" s="218" t="s">
        <v>784</v>
      </c>
      <c r="D129" s="218" t="s">
        <v>785</v>
      </c>
      <c r="E129" s="211" t="s">
        <v>1194</v>
      </c>
      <c r="F129" s="175"/>
      <c r="G129" s="175"/>
      <c r="H129" s="175"/>
      <c r="I129" s="182" t="s">
        <v>722</v>
      </c>
      <c r="J129" s="182" t="s">
        <v>722</v>
      </c>
      <c r="K129" s="175"/>
      <c r="L129" s="175"/>
      <c r="M129" s="175"/>
      <c r="N129" s="175"/>
      <c r="O129" s="175"/>
      <c r="P129" s="175"/>
      <c r="Q129" s="181"/>
      <c r="R129" s="175"/>
      <c r="S129" s="175"/>
      <c r="T129" s="175"/>
      <c r="U129" s="182" t="s">
        <v>722</v>
      </c>
      <c r="V129" s="175"/>
      <c r="W129" s="175"/>
    </row>
    <row r="130" spans="1:23" ht="16.5">
      <c r="A130" s="172">
        <f t="shared" si="2"/>
        <v>123</v>
      </c>
      <c r="B130" s="186" t="s">
        <v>786</v>
      </c>
      <c r="C130" s="218" t="s">
        <v>787</v>
      </c>
      <c r="D130" s="218" t="s">
        <v>788</v>
      </c>
      <c r="E130" s="211" t="s">
        <v>1194</v>
      </c>
      <c r="F130" s="175"/>
      <c r="G130" s="175"/>
      <c r="H130" s="175"/>
      <c r="I130" s="183"/>
      <c r="J130" s="182" t="s">
        <v>722</v>
      </c>
      <c r="K130" s="175"/>
      <c r="L130" s="175"/>
      <c r="M130" s="175"/>
      <c r="N130" s="175"/>
      <c r="O130" s="175"/>
      <c r="P130" s="175"/>
      <c r="Q130" s="181"/>
      <c r="R130" s="175"/>
      <c r="S130" s="175"/>
      <c r="T130" s="175"/>
      <c r="U130" s="182" t="s">
        <v>722</v>
      </c>
      <c r="V130" s="175"/>
      <c r="W130" s="175"/>
    </row>
    <row r="131" spans="1:23" ht="16.5">
      <c r="A131" s="172">
        <f t="shared" si="2"/>
        <v>124</v>
      </c>
      <c r="B131" s="181" t="s">
        <v>789</v>
      </c>
      <c r="C131" s="218" t="s">
        <v>751</v>
      </c>
      <c r="D131" s="218" t="s">
        <v>790</v>
      </c>
      <c r="E131" s="211" t="s">
        <v>1194</v>
      </c>
      <c r="F131" s="175"/>
      <c r="G131" s="175"/>
      <c r="H131" s="175"/>
      <c r="I131" s="183"/>
      <c r="J131" s="182" t="s">
        <v>722</v>
      </c>
      <c r="K131" s="175"/>
      <c r="L131" s="175"/>
      <c r="M131" s="175"/>
      <c r="N131" s="175"/>
      <c r="O131" s="175"/>
      <c r="P131" s="175"/>
      <c r="Q131" s="181"/>
      <c r="R131" s="175"/>
      <c r="S131" s="175"/>
      <c r="T131" s="175"/>
      <c r="U131" s="182" t="s">
        <v>722</v>
      </c>
      <c r="V131" s="175"/>
      <c r="W131" s="175"/>
    </row>
    <row r="132" spans="1:23" ht="16.5">
      <c r="A132" s="172">
        <f t="shared" si="2"/>
        <v>125</v>
      </c>
      <c r="B132" s="181" t="s">
        <v>791</v>
      </c>
      <c r="C132" s="218" t="s">
        <v>792</v>
      </c>
      <c r="D132" s="218" t="s">
        <v>793</v>
      </c>
      <c r="E132" s="211" t="s">
        <v>1194</v>
      </c>
      <c r="F132" s="175"/>
      <c r="G132" s="175"/>
      <c r="H132" s="175"/>
      <c r="I132" s="183"/>
      <c r="J132" s="182" t="s">
        <v>722</v>
      </c>
      <c r="K132" s="175"/>
      <c r="L132" s="175"/>
      <c r="M132" s="175"/>
      <c r="N132" s="175"/>
      <c r="O132" s="175"/>
      <c r="P132" s="175"/>
      <c r="Q132" s="181" t="s">
        <v>794</v>
      </c>
      <c r="R132" s="175"/>
      <c r="S132" s="175"/>
      <c r="T132" s="175"/>
      <c r="U132" s="182" t="s">
        <v>722</v>
      </c>
      <c r="V132" s="175"/>
      <c r="W132" s="175"/>
    </row>
    <row r="133" spans="1:23" ht="16.5">
      <c r="A133" s="172">
        <f t="shared" si="2"/>
        <v>126</v>
      </c>
      <c r="B133" s="181" t="s">
        <v>795</v>
      </c>
      <c r="C133" s="218" t="s">
        <v>796</v>
      </c>
      <c r="D133" s="218" t="s">
        <v>797</v>
      </c>
      <c r="E133" s="211" t="s">
        <v>1194</v>
      </c>
      <c r="F133" s="175"/>
      <c r="G133" s="175"/>
      <c r="H133" s="175"/>
      <c r="I133" s="183"/>
      <c r="J133" s="182" t="s">
        <v>722</v>
      </c>
      <c r="K133" s="175"/>
      <c r="L133" s="175"/>
      <c r="M133" s="175"/>
      <c r="N133" s="175"/>
      <c r="O133" s="175"/>
      <c r="P133" s="175"/>
      <c r="Q133" s="181"/>
      <c r="R133" s="175"/>
      <c r="S133" s="175"/>
      <c r="T133" s="175"/>
      <c r="U133" s="182" t="s">
        <v>722</v>
      </c>
      <c r="V133" s="175"/>
      <c r="W133" s="175"/>
    </row>
    <row r="134" spans="1:23" ht="16.5">
      <c r="A134" s="172">
        <f t="shared" si="2"/>
        <v>127</v>
      </c>
      <c r="B134" s="181" t="s">
        <v>798</v>
      </c>
      <c r="C134" s="218" t="s">
        <v>799</v>
      </c>
      <c r="D134" s="218" t="s">
        <v>800</v>
      </c>
      <c r="E134" s="211" t="s">
        <v>1194</v>
      </c>
      <c r="F134" s="175"/>
      <c r="G134" s="175"/>
      <c r="H134" s="175"/>
      <c r="I134" s="183"/>
      <c r="J134" s="182" t="s">
        <v>722</v>
      </c>
      <c r="K134" s="175"/>
      <c r="L134" s="175"/>
      <c r="M134" s="175"/>
      <c r="N134" s="175"/>
      <c r="O134" s="175"/>
      <c r="P134" s="175"/>
      <c r="Q134" s="181"/>
      <c r="R134" s="175"/>
      <c r="S134" s="175"/>
      <c r="T134" s="175"/>
      <c r="U134" s="182" t="s">
        <v>722</v>
      </c>
      <c r="V134" s="175"/>
      <c r="W134" s="175"/>
    </row>
    <row r="135" spans="1:23" ht="16.5">
      <c r="A135" s="172">
        <f t="shared" si="2"/>
        <v>128</v>
      </c>
      <c r="B135" s="181" t="s">
        <v>801</v>
      </c>
      <c r="C135" s="218" t="s">
        <v>802</v>
      </c>
      <c r="D135" s="218" t="s">
        <v>803</v>
      </c>
      <c r="E135" s="211" t="s">
        <v>1194</v>
      </c>
      <c r="F135" s="175"/>
      <c r="G135" s="175"/>
      <c r="H135" s="175"/>
      <c r="I135" s="183"/>
      <c r="J135" s="182" t="s">
        <v>722</v>
      </c>
      <c r="K135" s="175"/>
      <c r="L135" s="175"/>
      <c r="M135" s="175"/>
      <c r="N135" s="175"/>
      <c r="O135" s="175"/>
      <c r="P135" s="175"/>
      <c r="Q135" s="181" t="s">
        <v>804</v>
      </c>
      <c r="R135" s="175"/>
      <c r="S135" s="175"/>
      <c r="T135" s="175"/>
      <c r="U135" s="182" t="s">
        <v>722</v>
      </c>
      <c r="V135" s="175"/>
      <c r="W135" s="175"/>
    </row>
    <row r="136" spans="1:23" ht="16.5">
      <c r="A136" s="172">
        <f t="shared" si="2"/>
        <v>129</v>
      </c>
      <c r="B136" s="181" t="s">
        <v>805</v>
      </c>
      <c r="C136" s="218" t="s">
        <v>806</v>
      </c>
      <c r="D136" s="218" t="s">
        <v>807</v>
      </c>
      <c r="E136" s="211" t="s">
        <v>1194</v>
      </c>
      <c r="F136" s="175"/>
      <c r="G136" s="175"/>
      <c r="H136" s="175"/>
      <c r="I136" s="181"/>
      <c r="J136" s="182" t="s">
        <v>722</v>
      </c>
      <c r="K136" s="175"/>
      <c r="L136" s="175"/>
      <c r="M136" s="175"/>
      <c r="N136" s="175"/>
      <c r="O136" s="175"/>
      <c r="P136" s="175"/>
      <c r="Q136" s="175"/>
      <c r="R136" s="175"/>
      <c r="S136" s="175"/>
      <c r="T136" s="175"/>
      <c r="U136" s="182" t="s">
        <v>722</v>
      </c>
      <c r="V136" s="175"/>
      <c r="W136" s="175"/>
    </row>
    <row r="137" spans="1:23" ht="16.5">
      <c r="A137" s="172">
        <f t="shared" si="2"/>
        <v>130</v>
      </c>
      <c r="B137" s="181" t="s">
        <v>808</v>
      </c>
      <c r="C137" s="218" t="s">
        <v>809</v>
      </c>
      <c r="D137" s="218" t="s">
        <v>810</v>
      </c>
      <c r="E137" s="211" t="s">
        <v>1194</v>
      </c>
      <c r="F137" s="175"/>
      <c r="G137" s="175"/>
      <c r="H137" s="175"/>
      <c r="I137" s="183"/>
      <c r="J137" s="182" t="s">
        <v>722</v>
      </c>
      <c r="K137" s="175"/>
      <c r="L137" s="175"/>
      <c r="M137" s="175"/>
      <c r="N137" s="175"/>
      <c r="O137" s="175"/>
      <c r="P137" s="175"/>
      <c r="Q137" s="175"/>
      <c r="R137" s="175"/>
      <c r="S137" s="175"/>
      <c r="T137" s="175"/>
      <c r="U137" s="182" t="s">
        <v>722</v>
      </c>
      <c r="V137" s="175"/>
      <c r="W137" s="175"/>
    </row>
    <row r="138" spans="1:23" ht="16.5">
      <c r="A138" s="172">
        <f t="shared" si="2"/>
        <v>131</v>
      </c>
      <c r="B138" s="181" t="s">
        <v>811</v>
      </c>
      <c r="C138" s="218" t="s">
        <v>812</v>
      </c>
      <c r="D138" s="218" t="s">
        <v>813</v>
      </c>
      <c r="E138" s="211" t="s">
        <v>1194</v>
      </c>
      <c r="F138" s="175"/>
      <c r="G138" s="175"/>
      <c r="H138" s="175"/>
      <c r="I138" s="183"/>
      <c r="J138" s="182" t="s">
        <v>722</v>
      </c>
      <c r="K138" s="175"/>
      <c r="L138" s="175"/>
      <c r="M138" s="175"/>
      <c r="N138" s="175"/>
      <c r="O138" s="175"/>
      <c r="P138" s="175"/>
      <c r="Q138" s="175"/>
      <c r="R138" s="175"/>
      <c r="S138" s="175"/>
      <c r="T138" s="175"/>
      <c r="U138" s="182" t="s">
        <v>722</v>
      </c>
      <c r="V138" s="175"/>
      <c r="W138" s="175"/>
    </row>
    <row r="139" spans="1:23" ht="16.5">
      <c r="A139" s="172">
        <f t="shared" si="2"/>
        <v>132</v>
      </c>
      <c r="B139" s="181" t="s">
        <v>814</v>
      </c>
      <c r="C139" s="218" t="s">
        <v>815</v>
      </c>
      <c r="D139" s="218" t="s">
        <v>816</v>
      </c>
      <c r="E139" s="211" t="s">
        <v>1194</v>
      </c>
      <c r="F139" s="175"/>
      <c r="G139" s="175"/>
      <c r="H139" s="175"/>
      <c r="I139" s="183"/>
      <c r="J139" s="182" t="s">
        <v>722</v>
      </c>
      <c r="K139" s="175"/>
      <c r="L139" s="175"/>
      <c r="M139" s="175"/>
      <c r="N139" s="175"/>
      <c r="O139" s="175"/>
      <c r="P139" s="175"/>
      <c r="Q139" s="175"/>
      <c r="R139" s="175"/>
      <c r="S139" s="175"/>
      <c r="T139" s="175"/>
      <c r="U139" s="182" t="s">
        <v>722</v>
      </c>
      <c r="V139" s="175"/>
      <c r="W139" s="175"/>
    </row>
    <row r="140" spans="1:23" ht="16.5">
      <c r="A140" s="172">
        <f t="shared" si="2"/>
        <v>133</v>
      </c>
      <c r="B140" s="181" t="s">
        <v>817</v>
      </c>
      <c r="C140" s="218" t="s">
        <v>818</v>
      </c>
      <c r="D140" s="218" t="s">
        <v>819</v>
      </c>
      <c r="E140" s="211" t="s">
        <v>1194</v>
      </c>
      <c r="F140" s="175"/>
      <c r="G140" s="175"/>
      <c r="H140" s="175"/>
      <c r="I140" s="183"/>
      <c r="J140" s="182" t="s">
        <v>722</v>
      </c>
      <c r="K140" s="175"/>
      <c r="L140" s="175"/>
      <c r="M140" s="175"/>
      <c r="N140" s="175"/>
      <c r="O140" s="175"/>
      <c r="P140" s="175"/>
      <c r="Q140" s="175"/>
      <c r="R140" s="175"/>
      <c r="S140" s="175"/>
      <c r="T140" s="175"/>
      <c r="U140" s="182" t="s">
        <v>722</v>
      </c>
      <c r="V140" s="175"/>
      <c r="W140" s="175"/>
    </row>
    <row r="141" spans="1:23" ht="16.5">
      <c r="A141" s="172">
        <f t="shared" si="2"/>
        <v>134</v>
      </c>
      <c r="B141" s="181" t="s">
        <v>820</v>
      </c>
      <c r="C141" s="218" t="s">
        <v>821</v>
      </c>
      <c r="D141" s="218" t="s">
        <v>822</v>
      </c>
      <c r="E141" s="211" t="s">
        <v>1194</v>
      </c>
      <c r="F141" s="175"/>
      <c r="G141" s="175"/>
      <c r="H141" s="175"/>
      <c r="I141" s="182" t="s">
        <v>722</v>
      </c>
      <c r="J141" s="182" t="s">
        <v>722</v>
      </c>
      <c r="K141" s="175"/>
      <c r="L141" s="175"/>
      <c r="M141" s="175"/>
      <c r="N141" s="175"/>
      <c r="O141" s="175"/>
      <c r="P141" s="175"/>
      <c r="Q141" s="175"/>
      <c r="R141" s="175"/>
      <c r="S141" s="175"/>
      <c r="T141" s="175"/>
      <c r="U141" s="182" t="s">
        <v>722</v>
      </c>
      <c r="V141" s="175"/>
      <c r="W141" s="175"/>
    </row>
    <row r="142" spans="1:23" ht="16.5">
      <c r="A142" s="172">
        <f aca="true" t="shared" si="3" ref="A142:A205">A141+1</f>
        <v>135</v>
      </c>
      <c r="B142" s="181" t="s">
        <v>823</v>
      </c>
      <c r="C142" s="218" t="s">
        <v>824</v>
      </c>
      <c r="D142" s="218" t="s">
        <v>825</v>
      </c>
      <c r="E142" s="211" t="s">
        <v>1194</v>
      </c>
      <c r="F142" s="175"/>
      <c r="G142" s="175"/>
      <c r="H142" s="175"/>
      <c r="I142" s="183"/>
      <c r="J142" s="182" t="s">
        <v>722</v>
      </c>
      <c r="K142" s="175"/>
      <c r="L142" s="175"/>
      <c r="M142" s="175"/>
      <c r="N142" s="175"/>
      <c r="O142" s="175"/>
      <c r="P142" s="175"/>
      <c r="Q142" s="175"/>
      <c r="R142" s="175"/>
      <c r="S142" s="175"/>
      <c r="T142" s="175"/>
      <c r="U142" s="182" t="s">
        <v>722</v>
      </c>
      <c r="V142" s="175"/>
      <c r="W142" s="175"/>
    </row>
    <row r="143" spans="1:23" ht="16.5">
      <c r="A143" s="172">
        <f t="shared" si="3"/>
        <v>136</v>
      </c>
      <c r="B143" s="181" t="s">
        <v>826</v>
      </c>
      <c r="C143" s="218" t="s">
        <v>827</v>
      </c>
      <c r="D143" s="218" t="s">
        <v>828</v>
      </c>
      <c r="E143" s="211" t="s">
        <v>1194</v>
      </c>
      <c r="F143" s="175"/>
      <c r="G143" s="175"/>
      <c r="H143" s="175"/>
      <c r="I143" s="182" t="s">
        <v>722</v>
      </c>
      <c r="J143" s="182" t="s">
        <v>722</v>
      </c>
      <c r="K143" s="175"/>
      <c r="L143" s="175"/>
      <c r="M143" s="175"/>
      <c r="N143" s="175"/>
      <c r="O143" s="175"/>
      <c r="P143" s="175"/>
      <c r="Q143" s="175"/>
      <c r="R143" s="175"/>
      <c r="S143" s="175"/>
      <c r="T143" s="175"/>
      <c r="U143" s="182" t="s">
        <v>722</v>
      </c>
      <c r="V143" s="175"/>
      <c r="W143" s="175"/>
    </row>
    <row r="144" spans="1:23" ht="16.5">
      <c r="A144" s="172">
        <f t="shared" si="3"/>
        <v>137</v>
      </c>
      <c r="B144" s="181" t="s">
        <v>829</v>
      </c>
      <c r="C144" s="218" t="s">
        <v>830</v>
      </c>
      <c r="D144" s="218" t="s">
        <v>831</v>
      </c>
      <c r="E144" s="211" t="s">
        <v>1194</v>
      </c>
      <c r="F144" s="175"/>
      <c r="G144" s="175"/>
      <c r="H144" s="175"/>
      <c r="I144" s="183"/>
      <c r="J144" s="182" t="s">
        <v>722</v>
      </c>
      <c r="K144" s="175"/>
      <c r="L144" s="175"/>
      <c r="M144" s="175"/>
      <c r="N144" s="175"/>
      <c r="O144" s="175"/>
      <c r="P144" s="175"/>
      <c r="Q144" s="175"/>
      <c r="R144" s="175"/>
      <c r="S144" s="175"/>
      <c r="T144" s="175"/>
      <c r="U144" s="182" t="s">
        <v>722</v>
      </c>
      <c r="V144" s="175"/>
      <c r="W144" s="175"/>
    </row>
    <row r="145" spans="1:23" ht="16.5">
      <c r="A145" s="172">
        <f t="shared" si="3"/>
        <v>138</v>
      </c>
      <c r="B145" s="181" t="s">
        <v>832</v>
      </c>
      <c r="C145" s="218" t="s">
        <v>833</v>
      </c>
      <c r="D145" s="218" t="s">
        <v>834</v>
      </c>
      <c r="E145" s="211" t="s">
        <v>1194</v>
      </c>
      <c r="F145" s="212"/>
      <c r="G145" s="212"/>
      <c r="H145" s="212"/>
      <c r="I145" s="183"/>
      <c r="J145" s="182" t="s">
        <v>722</v>
      </c>
      <c r="K145" s="212"/>
      <c r="L145" s="212"/>
      <c r="M145" s="212"/>
      <c r="N145" s="212"/>
      <c r="O145" s="212"/>
      <c r="P145" s="212"/>
      <c r="Q145" s="212"/>
      <c r="R145" s="212"/>
      <c r="S145" s="212"/>
      <c r="T145" s="212"/>
      <c r="U145" s="182" t="s">
        <v>722</v>
      </c>
      <c r="V145" s="212"/>
      <c r="W145" s="212"/>
    </row>
    <row r="146" spans="1:23" ht="16.5">
      <c r="A146" s="172">
        <f t="shared" si="3"/>
        <v>139</v>
      </c>
      <c r="B146" s="181" t="s">
        <v>835</v>
      </c>
      <c r="C146" s="218" t="s">
        <v>836</v>
      </c>
      <c r="D146" s="218" t="s">
        <v>837</v>
      </c>
      <c r="E146" s="211" t="s">
        <v>1194</v>
      </c>
      <c r="F146" s="212"/>
      <c r="G146" s="212"/>
      <c r="H146" s="212"/>
      <c r="I146" s="182" t="s">
        <v>722</v>
      </c>
      <c r="J146" s="182" t="s">
        <v>722</v>
      </c>
      <c r="K146" s="212"/>
      <c r="L146" s="212"/>
      <c r="M146" s="212"/>
      <c r="N146" s="212"/>
      <c r="O146" s="212"/>
      <c r="P146" s="212"/>
      <c r="Q146" s="212"/>
      <c r="R146" s="212"/>
      <c r="S146" s="212"/>
      <c r="T146" s="212"/>
      <c r="U146" s="182" t="s">
        <v>722</v>
      </c>
      <c r="V146" s="212"/>
      <c r="W146" s="212"/>
    </row>
    <row r="147" spans="1:23" ht="16.5">
      <c r="A147" s="172">
        <f t="shared" si="3"/>
        <v>140</v>
      </c>
      <c r="B147" s="181" t="s">
        <v>838</v>
      </c>
      <c r="C147" s="218" t="s">
        <v>839</v>
      </c>
      <c r="D147" s="218" t="s">
        <v>840</v>
      </c>
      <c r="E147" s="211" t="s">
        <v>1194</v>
      </c>
      <c r="F147" s="212"/>
      <c r="G147" s="212"/>
      <c r="H147" s="212"/>
      <c r="I147" s="182" t="s">
        <v>722</v>
      </c>
      <c r="J147" s="182" t="s">
        <v>722</v>
      </c>
      <c r="K147" s="212"/>
      <c r="L147" s="212"/>
      <c r="M147" s="212"/>
      <c r="N147" s="212"/>
      <c r="O147" s="212"/>
      <c r="P147" s="212"/>
      <c r="Q147" s="212"/>
      <c r="R147" s="212"/>
      <c r="S147" s="212"/>
      <c r="T147" s="212"/>
      <c r="U147" s="182" t="s">
        <v>722</v>
      </c>
      <c r="V147" s="212"/>
      <c r="W147" s="212"/>
    </row>
    <row r="148" spans="1:23" ht="16.5">
      <c r="A148" s="172">
        <f t="shared" si="3"/>
        <v>141</v>
      </c>
      <c r="B148" s="181" t="s">
        <v>841</v>
      </c>
      <c r="C148" s="218" t="s">
        <v>842</v>
      </c>
      <c r="D148" s="218" t="s">
        <v>843</v>
      </c>
      <c r="E148" s="211" t="s">
        <v>1194</v>
      </c>
      <c r="F148" s="212"/>
      <c r="G148" s="212"/>
      <c r="H148" s="212"/>
      <c r="I148" s="182" t="s">
        <v>722</v>
      </c>
      <c r="J148" s="182" t="s">
        <v>722</v>
      </c>
      <c r="K148" s="212"/>
      <c r="L148" s="212"/>
      <c r="M148" s="212"/>
      <c r="N148" s="212"/>
      <c r="O148" s="212"/>
      <c r="P148" s="212"/>
      <c r="Q148" s="212"/>
      <c r="R148" s="212"/>
      <c r="S148" s="212"/>
      <c r="T148" s="212"/>
      <c r="U148" s="182" t="s">
        <v>722</v>
      </c>
      <c r="V148" s="212"/>
      <c r="W148" s="212"/>
    </row>
    <row r="149" spans="1:23" ht="16.5">
      <c r="A149" s="172">
        <f t="shared" si="3"/>
        <v>142</v>
      </c>
      <c r="B149" s="181" t="s">
        <v>844</v>
      </c>
      <c r="C149" s="218" t="s">
        <v>845</v>
      </c>
      <c r="D149" s="218" t="s">
        <v>846</v>
      </c>
      <c r="E149" s="211" t="s">
        <v>1194</v>
      </c>
      <c r="F149" s="212"/>
      <c r="G149" s="212"/>
      <c r="H149" s="212"/>
      <c r="I149" s="182" t="s">
        <v>722</v>
      </c>
      <c r="J149" s="182" t="s">
        <v>722</v>
      </c>
      <c r="K149" s="212"/>
      <c r="L149" s="212"/>
      <c r="M149" s="212"/>
      <c r="N149" s="212"/>
      <c r="O149" s="212"/>
      <c r="P149" s="212"/>
      <c r="Q149" s="212"/>
      <c r="R149" s="212"/>
      <c r="S149" s="212"/>
      <c r="T149" s="212"/>
      <c r="U149" s="182" t="s">
        <v>722</v>
      </c>
      <c r="V149" s="212"/>
      <c r="W149" s="212"/>
    </row>
    <row r="150" spans="1:23" ht="16.5">
      <c r="A150" s="172">
        <f t="shared" si="3"/>
        <v>143</v>
      </c>
      <c r="B150" s="181" t="s">
        <v>847</v>
      </c>
      <c r="C150" s="218" t="s">
        <v>848</v>
      </c>
      <c r="D150" s="218" t="s">
        <v>849</v>
      </c>
      <c r="E150" s="211" t="s">
        <v>1194</v>
      </c>
      <c r="F150" s="212"/>
      <c r="G150" s="212"/>
      <c r="H150" s="212"/>
      <c r="I150" s="182" t="s">
        <v>722</v>
      </c>
      <c r="J150" s="182" t="s">
        <v>722</v>
      </c>
      <c r="K150" s="212"/>
      <c r="L150" s="212"/>
      <c r="M150" s="212"/>
      <c r="N150" s="212"/>
      <c r="O150" s="212"/>
      <c r="P150" s="212"/>
      <c r="Q150" s="212"/>
      <c r="R150" s="212"/>
      <c r="S150" s="212"/>
      <c r="T150" s="212"/>
      <c r="U150" s="182" t="s">
        <v>722</v>
      </c>
      <c r="V150" s="212"/>
      <c r="W150" s="212"/>
    </row>
    <row r="151" spans="1:23" ht="16.5">
      <c r="A151" s="172">
        <f t="shared" si="3"/>
        <v>144</v>
      </c>
      <c r="B151" s="181" t="s">
        <v>850</v>
      </c>
      <c r="C151" s="218" t="s">
        <v>851</v>
      </c>
      <c r="D151" s="218" t="s">
        <v>852</v>
      </c>
      <c r="E151" s="211" t="s">
        <v>1194</v>
      </c>
      <c r="F151" s="212"/>
      <c r="G151" s="212"/>
      <c r="H151" s="212"/>
      <c r="I151" s="182" t="s">
        <v>722</v>
      </c>
      <c r="J151" s="182" t="s">
        <v>722</v>
      </c>
      <c r="K151" s="212"/>
      <c r="L151" s="212"/>
      <c r="M151" s="212"/>
      <c r="N151" s="212"/>
      <c r="O151" s="212"/>
      <c r="P151" s="212"/>
      <c r="Q151" s="212"/>
      <c r="R151" s="212"/>
      <c r="S151" s="212"/>
      <c r="T151" s="212"/>
      <c r="U151" s="182" t="s">
        <v>722</v>
      </c>
      <c r="V151" s="212"/>
      <c r="W151" s="212"/>
    </row>
    <row r="152" spans="1:23" ht="16.5">
      <c r="A152" s="172">
        <f t="shared" si="3"/>
        <v>145</v>
      </c>
      <c r="B152" s="181" t="s">
        <v>853</v>
      </c>
      <c r="C152" s="218" t="s">
        <v>854</v>
      </c>
      <c r="D152" s="218" t="s">
        <v>855</v>
      </c>
      <c r="E152" s="211" t="s">
        <v>1194</v>
      </c>
      <c r="F152" s="212"/>
      <c r="G152" s="212"/>
      <c r="H152" s="212"/>
      <c r="I152" s="182" t="s">
        <v>722</v>
      </c>
      <c r="J152" s="182" t="s">
        <v>722</v>
      </c>
      <c r="K152" s="212"/>
      <c r="L152" s="212"/>
      <c r="M152" s="212"/>
      <c r="N152" s="212"/>
      <c r="O152" s="212"/>
      <c r="P152" s="212"/>
      <c r="Q152" s="212"/>
      <c r="R152" s="212"/>
      <c r="S152" s="212"/>
      <c r="T152" s="212"/>
      <c r="U152" s="182" t="s">
        <v>722</v>
      </c>
      <c r="V152" s="212"/>
      <c r="W152" s="212"/>
    </row>
    <row r="153" spans="1:23" ht="16.5">
      <c r="A153" s="172">
        <f t="shared" si="3"/>
        <v>146</v>
      </c>
      <c r="B153" s="181" t="s">
        <v>856</v>
      </c>
      <c r="C153" s="218" t="s">
        <v>857</v>
      </c>
      <c r="D153" s="218" t="s">
        <v>858</v>
      </c>
      <c r="E153" s="211" t="s">
        <v>1194</v>
      </c>
      <c r="F153" s="212"/>
      <c r="G153" s="212"/>
      <c r="H153" s="212"/>
      <c r="I153" s="183"/>
      <c r="J153" s="182" t="s">
        <v>722</v>
      </c>
      <c r="K153" s="212"/>
      <c r="L153" s="212"/>
      <c r="M153" s="212"/>
      <c r="N153" s="212"/>
      <c r="O153" s="212"/>
      <c r="P153" s="212"/>
      <c r="Q153" s="212"/>
      <c r="R153" s="212"/>
      <c r="S153" s="212"/>
      <c r="T153" s="212"/>
      <c r="U153" s="182" t="s">
        <v>722</v>
      </c>
      <c r="V153" s="212"/>
      <c r="W153" s="212"/>
    </row>
    <row r="154" spans="1:23" ht="16.5">
      <c r="A154" s="172">
        <f t="shared" si="3"/>
        <v>147</v>
      </c>
      <c r="B154" s="181" t="s">
        <v>859</v>
      </c>
      <c r="C154" s="218" t="s">
        <v>860</v>
      </c>
      <c r="D154" s="218" t="s">
        <v>861</v>
      </c>
      <c r="E154" s="211" t="s">
        <v>1194</v>
      </c>
      <c r="F154" s="212"/>
      <c r="G154" s="212"/>
      <c r="H154" s="212"/>
      <c r="I154" s="182" t="s">
        <v>722</v>
      </c>
      <c r="J154" s="182" t="s">
        <v>722</v>
      </c>
      <c r="K154" s="212"/>
      <c r="L154" s="212"/>
      <c r="M154" s="212"/>
      <c r="N154" s="212"/>
      <c r="O154" s="212"/>
      <c r="P154" s="212"/>
      <c r="Q154" s="212"/>
      <c r="R154" s="212"/>
      <c r="S154" s="212"/>
      <c r="T154" s="212"/>
      <c r="U154" s="182" t="s">
        <v>722</v>
      </c>
      <c r="V154" s="212"/>
      <c r="W154" s="212"/>
    </row>
    <row r="155" spans="1:23" ht="16.5">
      <c r="A155" s="172">
        <f t="shared" si="3"/>
        <v>148</v>
      </c>
      <c r="B155" s="181" t="s">
        <v>862</v>
      </c>
      <c r="C155" s="218" t="s">
        <v>863</v>
      </c>
      <c r="D155" s="218" t="s">
        <v>864</v>
      </c>
      <c r="E155" s="211" t="s">
        <v>1194</v>
      </c>
      <c r="F155" s="175"/>
      <c r="G155" s="175"/>
      <c r="H155" s="175"/>
      <c r="I155" s="182" t="s">
        <v>722</v>
      </c>
      <c r="J155" s="182" t="s">
        <v>722</v>
      </c>
      <c r="K155" s="175"/>
      <c r="L155" s="175"/>
      <c r="M155" s="175"/>
      <c r="N155" s="175"/>
      <c r="O155" s="175"/>
      <c r="P155" s="175"/>
      <c r="Q155" s="175"/>
      <c r="R155" s="175"/>
      <c r="S155" s="175"/>
      <c r="T155" s="175"/>
      <c r="U155" s="182" t="s">
        <v>722</v>
      </c>
      <c r="V155" s="175"/>
      <c r="W155" s="175"/>
    </row>
    <row r="156" spans="1:23" ht="16.5">
      <c r="A156" s="172">
        <f t="shared" si="3"/>
        <v>149</v>
      </c>
      <c r="B156" s="181" t="s">
        <v>865</v>
      </c>
      <c r="C156" s="218" t="s">
        <v>866</v>
      </c>
      <c r="D156" s="218" t="s">
        <v>867</v>
      </c>
      <c r="E156" s="211" t="s">
        <v>1194</v>
      </c>
      <c r="F156" s="175"/>
      <c r="G156" s="175"/>
      <c r="H156" s="175"/>
      <c r="I156" s="182" t="s">
        <v>722</v>
      </c>
      <c r="J156" s="182" t="s">
        <v>722</v>
      </c>
      <c r="K156" s="175"/>
      <c r="L156" s="175"/>
      <c r="M156" s="175"/>
      <c r="N156" s="175"/>
      <c r="O156" s="175"/>
      <c r="P156" s="175"/>
      <c r="Q156" s="175"/>
      <c r="R156" s="175"/>
      <c r="S156" s="175"/>
      <c r="T156" s="175"/>
      <c r="U156" s="182" t="s">
        <v>722</v>
      </c>
      <c r="V156" s="175"/>
      <c r="W156" s="175"/>
    </row>
    <row r="157" spans="1:23" ht="16.5">
      <c r="A157" s="172">
        <f t="shared" si="3"/>
        <v>150</v>
      </c>
      <c r="B157" s="181" t="s">
        <v>868</v>
      </c>
      <c r="C157" s="218" t="s">
        <v>869</v>
      </c>
      <c r="D157" s="218" t="s">
        <v>870</v>
      </c>
      <c r="E157" s="211" t="s">
        <v>1194</v>
      </c>
      <c r="F157" s="175"/>
      <c r="G157" s="175"/>
      <c r="H157" s="175"/>
      <c r="I157" s="182" t="s">
        <v>722</v>
      </c>
      <c r="J157" s="182" t="s">
        <v>722</v>
      </c>
      <c r="K157" s="175"/>
      <c r="L157" s="175"/>
      <c r="M157" s="175"/>
      <c r="N157" s="175"/>
      <c r="O157" s="175"/>
      <c r="P157" s="175"/>
      <c r="Q157" s="175"/>
      <c r="R157" s="175"/>
      <c r="S157" s="175"/>
      <c r="T157" s="175"/>
      <c r="U157" s="182" t="s">
        <v>722</v>
      </c>
      <c r="V157" s="175"/>
      <c r="W157" s="175"/>
    </row>
    <row r="158" spans="1:23" ht="16.5">
      <c r="A158" s="172">
        <f t="shared" si="3"/>
        <v>151</v>
      </c>
      <c r="B158" s="181" t="s">
        <v>871</v>
      </c>
      <c r="C158" s="218" t="s">
        <v>872</v>
      </c>
      <c r="D158" s="218" t="s">
        <v>873</v>
      </c>
      <c r="E158" s="211" t="s">
        <v>1194</v>
      </c>
      <c r="F158" s="175"/>
      <c r="G158" s="175"/>
      <c r="H158" s="175"/>
      <c r="I158" s="182" t="s">
        <v>722</v>
      </c>
      <c r="J158" s="182" t="s">
        <v>722</v>
      </c>
      <c r="K158" s="175"/>
      <c r="L158" s="175"/>
      <c r="M158" s="175"/>
      <c r="N158" s="175"/>
      <c r="O158" s="175"/>
      <c r="P158" s="175"/>
      <c r="Q158" s="175"/>
      <c r="R158" s="175"/>
      <c r="S158" s="175"/>
      <c r="T158" s="175"/>
      <c r="U158" s="182" t="s">
        <v>722</v>
      </c>
      <c r="V158" s="175"/>
      <c r="W158" s="175"/>
    </row>
    <row r="159" spans="1:23" ht="16.5">
      <c r="A159" s="172">
        <f t="shared" si="3"/>
        <v>152</v>
      </c>
      <c r="B159" s="181" t="s">
        <v>874</v>
      </c>
      <c r="C159" s="218" t="s">
        <v>875</v>
      </c>
      <c r="D159" s="218" t="s">
        <v>876</v>
      </c>
      <c r="E159" s="211" t="s">
        <v>1194</v>
      </c>
      <c r="F159" s="175"/>
      <c r="G159" s="175"/>
      <c r="H159" s="175"/>
      <c r="I159" s="182" t="s">
        <v>722</v>
      </c>
      <c r="J159" s="182" t="s">
        <v>722</v>
      </c>
      <c r="K159" s="175"/>
      <c r="L159" s="175"/>
      <c r="M159" s="175"/>
      <c r="N159" s="175"/>
      <c r="O159" s="175"/>
      <c r="P159" s="175"/>
      <c r="Q159" s="175"/>
      <c r="R159" s="175"/>
      <c r="S159" s="175"/>
      <c r="T159" s="175"/>
      <c r="U159" s="182" t="s">
        <v>722</v>
      </c>
      <c r="V159" s="175"/>
      <c r="W159" s="175"/>
    </row>
    <row r="160" spans="1:23" ht="16.5">
      <c r="A160" s="172">
        <f t="shared" si="3"/>
        <v>153</v>
      </c>
      <c r="B160" s="181" t="s">
        <v>877</v>
      </c>
      <c r="C160" s="218" t="s">
        <v>878</v>
      </c>
      <c r="D160" s="218" t="s">
        <v>879</v>
      </c>
      <c r="E160" s="211" t="s">
        <v>1194</v>
      </c>
      <c r="F160" s="175"/>
      <c r="G160" s="175"/>
      <c r="H160" s="175"/>
      <c r="I160" s="182" t="s">
        <v>722</v>
      </c>
      <c r="J160" s="182" t="s">
        <v>722</v>
      </c>
      <c r="K160" s="175"/>
      <c r="L160" s="175"/>
      <c r="M160" s="175"/>
      <c r="N160" s="175"/>
      <c r="O160" s="175"/>
      <c r="P160" s="175"/>
      <c r="Q160" s="175"/>
      <c r="R160" s="175"/>
      <c r="S160" s="175"/>
      <c r="T160" s="175"/>
      <c r="U160" s="182" t="s">
        <v>722</v>
      </c>
      <c r="V160" s="175"/>
      <c r="W160" s="175"/>
    </row>
    <row r="161" spans="1:23" ht="16.5">
      <c r="A161" s="172">
        <f t="shared" si="3"/>
        <v>154</v>
      </c>
      <c r="B161" s="181" t="s">
        <v>880</v>
      </c>
      <c r="C161" s="218" t="s">
        <v>881</v>
      </c>
      <c r="D161" s="218" t="s">
        <v>882</v>
      </c>
      <c r="E161" s="211" t="s">
        <v>1194</v>
      </c>
      <c r="F161" s="175"/>
      <c r="G161" s="175"/>
      <c r="H161" s="175"/>
      <c r="I161" s="183"/>
      <c r="J161" s="182" t="s">
        <v>722</v>
      </c>
      <c r="K161" s="175"/>
      <c r="L161" s="175"/>
      <c r="M161" s="175"/>
      <c r="N161" s="175"/>
      <c r="O161" s="175"/>
      <c r="P161" s="175"/>
      <c r="Q161" s="175"/>
      <c r="R161" s="175"/>
      <c r="S161" s="175"/>
      <c r="T161" s="175"/>
      <c r="U161" s="182" t="s">
        <v>722</v>
      </c>
      <c r="V161" s="175"/>
      <c r="W161" s="175"/>
    </row>
    <row r="162" spans="1:23" ht="16.5">
      <c r="A162" s="172">
        <f t="shared" si="3"/>
        <v>155</v>
      </c>
      <c r="B162" s="181" t="s">
        <v>883</v>
      </c>
      <c r="C162" s="218" t="s">
        <v>884</v>
      </c>
      <c r="D162" s="218" t="s">
        <v>885</v>
      </c>
      <c r="E162" s="211" t="s">
        <v>1194</v>
      </c>
      <c r="F162" s="175"/>
      <c r="G162" s="175"/>
      <c r="H162" s="175"/>
      <c r="I162" s="182" t="s">
        <v>722</v>
      </c>
      <c r="J162" s="182" t="s">
        <v>722</v>
      </c>
      <c r="K162" s="175"/>
      <c r="L162" s="175"/>
      <c r="M162" s="175"/>
      <c r="N162" s="175"/>
      <c r="O162" s="175"/>
      <c r="P162" s="175"/>
      <c r="Q162" s="175"/>
      <c r="R162" s="175"/>
      <c r="S162" s="175"/>
      <c r="T162" s="175"/>
      <c r="U162" s="182" t="s">
        <v>722</v>
      </c>
      <c r="V162" s="175"/>
      <c r="W162" s="175"/>
    </row>
    <row r="163" spans="1:23" ht="16.5">
      <c r="A163" s="172">
        <f t="shared" si="3"/>
        <v>156</v>
      </c>
      <c r="B163" s="181" t="s">
        <v>886</v>
      </c>
      <c r="C163" s="218" t="s">
        <v>887</v>
      </c>
      <c r="D163" s="218" t="s">
        <v>888</v>
      </c>
      <c r="E163" s="211" t="s">
        <v>1194</v>
      </c>
      <c r="F163" s="175"/>
      <c r="G163" s="175"/>
      <c r="H163" s="175"/>
      <c r="I163" s="183"/>
      <c r="J163" s="182" t="s">
        <v>722</v>
      </c>
      <c r="K163" s="175"/>
      <c r="L163" s="175"/>
      <c r="M163" s="175"/>
      <c r="N163" s="175"/>
      <c r="O163" s="175"/>
      <c r="P163" s="175"/>
      <c r="Q163" s="175"/>
      <c r="R163" s="175"/>
      <c r="S163" s="175"/>
      <c r="T163" s="175"/>
      <c r="U163" s="182" t="s">
        <v>722</v>
      </c>
      <c r="V163" s="175"/>
      <c r="W163" s="175"/>
    </row>
    <row r="164" spans="1:23" ht="16.5">
      <c r="A164" s="172">
        <f t="shared" si="3"/>
        <v>157</v>
      </c>
      <c r="B164" s="181" t="s">
        <v>889</v>
      </c>
      <c r="C164" s="218" t="s">
        <v>890</v>
      </c>
      <c r="D164" s="218" t="s">
        <v>891</v>
      </c>
      <c r="E164" s="211" t="s">
        <v>1194</v>
      </c>
      <c r="F164" s="175"/>
      <c r="G164" s="175"/>
      <c r="H164" s="175"/>
      <c r="I164" s="181"/>
      <c r="J164" s="182" t="s">
        <v>722</v>
      </c>
      <c r="K164" s="175"/>
      <c r="L164" s="175"/>
      <c r="M164" s="175"/>
      <c r="N164" s="175"/>
      <c r="O164" s="175"/>
      <c r="P164" s="175"/>
      <c r="Q164" s="175"/>
      <c r="R164" s="175"/>
      <c r="S164" s="175"/>
      <c r="T164" s="175"/>
      <c r="U164" s="182" t="s">
        <v>722</v>
      </c>
      <c r="V164" s="175"/>
      <c r="W164" s="175"/>
    </row>
    <row r="165" spans="1:23" ht="16.5">
      <c r="A165" s="172">
        <f t="shared" si="3"/>
        <v>158</v>
      </c>
      <c r="B165" s="181" t="s">
        <v>892</v>
      </c>
      <c r="C165" s="218" t="s">
        <v>893</v>
      </c>
      <c r="D165" s="218" t="s">
        <v>894</v>
      </c>
      <c r="E165" s="211" t="s">
        <v>1194</v>
      </c>
      <c r="F165" s="175"/>
      <c r="G165" s="175"/>
      <c r="H165" s="175"/>
      <c r="I165" s="181"/>
      <c r="J165" s="182" t="s">
        <v>722</v>
      </c>
      <c r="K165" s="175"/>
      <c r="L165" s="175"/>
      <c r="M165" s="175"/>
      <c r="N165" s="175"/>
      <c r="O165" s="175"/>
      <c r="P165" s="175"/>
      <c r="Q165" s="175"/>
      <c r="R165" s="175"/>
      <c r="S165" s="175"/>
      <c r="T165" s="175"/>
      <c r="U165" s="182" t="s">
        <v>722</v>
      </c>
      <c r="V165" s="175"/>
      <c r="W165" s="175"/>
    </row>
    <row r="166" spans="1:23" ht="16.5">
      <c r="A166" s="172">
        <f t="shared" si="3"/>
        <v>159</v>
      </c>
      <c r="B166" s="181" t="s">
        <v>895</v>
      </c>
      <c r="C166" s="220"/>
      <c r="D166" s="220"/>
      <c r="E166" s="211" t="s">
        <v>1194</v>
      </c>
      <c r="F166" s="175"/>
      <c r="G166" s="175"/>
      <c r="H166" s="175"/>
      <c r="I166" s="181"/>
      <c r="J166" s="182" t="s">
        <v>722</v>
      </c>
      <c r="K166" s="175"/>
      <c r="L166" s="175"/>
      <c r="M166" s="175"/>
      <c r="N166" s="175"/>
      <c r="O166" s="175"/>
      <c r="P166" s="175"/>
      <c r="Q166" s="175"/>
      <c r="R166" s="175"/>
      <c r="S166" s="175"/>
      <c r="T166" s="175"/>
      <c r="U166" s="182" t="s">
        <v>722</v>
      </c>
      <c r="V166" s="175"/>
      <c r="W166" s="175"/>
    </row>
    <row r="167" spans="1:23" ht="16.5">
      <c r="A167" s="172">
        <f t="shared" si="3"/>
        <v>160</v>
      </c>
      <c r="B167" s="181" t="s">
        <v>896</v>
      </c>
      <c r="C167" s="218" t="s">
        <v>897</v>
      </c>
      <c r="D167" s="218" t="s">
        <v>898</v>
      </c>
      <c r="E167" s="211" t="s">
        <v>1194</v>
      </c>
      <c r="F167" s="175"/>
      <c r="G167" s="175"/>
      <c r="H167" s="175"/>
      <c r="I167" s="181"/>
      <c r="J167" s="182" t="s">
        <v>722</v>
      </c>
      <c r="K167" s="175"/>
      <c r="L167" s="175"/>
      <c r="M167" s="175"/>
      <c r="N167" s="175"/>
      <c r="O167" s="175"/>
      <c r="P167" s="175"/>
      <c r="Q167" s="175"/>
      <c r="R167" s="175"/>
      <c r="S167" s="175"/>
      <c r="T167" s="175"/>
      <c r="U167" s="182" t="s">
        <v>722</v>
      </c>
      <c r="V167" s="175"/>
      <c r="W167" s="175"/>
    </row>
    <row r="168" spans="1:23" ht="16.5">
      <c r="A168" s="172">
        <f t="shared" si="3"/>
        <v>161</v>
      </c>
      <c r="B168" s="186" t="s">
        <v>899</v>
      </c>
      <c r="C168" s="218" t="s">
        <v>900</v>
      </c>
      <c r="D168" s="218" t="s">
        <v>901</v>
      </c>
      <c r="E168" s="211" t="s">
        <v>1194</v>
      </c>
      <c r="F168" s="175"/>
      <c r="G168" s="175"/>
      <c r="H168" s="175"/>
      <c r="I168" s="181"/>
      <c r="J168" s="182" t="s">
        <v>722</v>
      </c>
      <c r="K168" s="175"/>
      <c r="L168" s="175"/>
      <c r="M168" s="175"/>
      <c r="N168" s="175"/>
      <c r="O168" s="175"/>
      <c r="P168" s="175"/>
      <c r="Q168" s="175"/>
      <c r="R168" s="175"/>
      <c r="S168" s="175"/>
      <c r="T168" s="175"/>
      <c r="U168" s="182" t="s">
        <v>722</v>
      </c>
      <c r="V168" s="175"/>
      <c r="W168" s="175"/>
    </row>
    <row r="169" spans="1:23" ht="16.5">
      <c r="A169" s="172">
        <f t="shared" si="3"/>
        <v>162</v>
      </c>
      <c r="B169" s="186" t="s">
        <v>902</v>
      </c>
      <c r="C169" s="218" t="s">
        <v>903</v>
      </c>
      <c r="D169" s="218" t="s">
        <v>904</v>
      </c>
      <c r="E169" s="211" t="s">
        <v>1194</v>
      </c>
      <c r="F169" s="175"/>
      <c r="G169" s="175"/>
      <c r="H169" s="175"/>
      <c r="I169" s="181"/>
      <c r="J169" s="182" t="s">
        <v>722</v>
      </c>
      <c r="K169" s="175"/>
      <c r="L169" s="175"/>
      <c r="M169" s="175"/>
      <c r="N169" s="175"/>
      <c r="O169" s="175"/>
      <c r="P169" s="175"/>
      <c r="Q169" s="175"/>
      <c r="R169" s="175"/>
      <c r="S169" s="175"/>
      <c r="T169" s="175"/>
      <c r="U169" s="182"/>
      <c r="V169" s="182" t="s">
        <v>722</v>
      </c>
      <c r="W169" s="175"/>
    </row>
    <row r="170" spans="1:23" ht="16.5">
      <c r="A170" s="172">
        <f t="shared" si="3"/>
        <v>163</v>
      </c>
      <c r="B170" s="186" t="s">
        <v>905</v>
      </c>
      <c r="C170" s="218" t="s">
        <v>906</v>
      </c>
      <c r="D170" s="218" t="s">
        <v>907</v>
      </c>
      <c r="E170" s="211" t="s">
        <v>1194</v>
      </c>
      <c r="F170" s="175"/>
      <c r="G170" s="175"/>
      <c r="H170" s="175"/>
      <c r="I170" s="181"/>
      <c r="J170" s="182" t="s">
        <v>722</v>
      </c>
      <c r="K170" s="175"/>
      <c r="L170" s="175"/>
      <c r="M170" s="175"/>
      <c r="N170" s="175"/>
      <c r="O170" s="175"/>
      <c r="P170" s="175"/>
      <c r="Q170" s="175"/>
      <c r="R170" s="175"/>
      <c r="S170" s="175"/>
      <c r="T170" s="175"/>
      <c r="U170" s="182" t="s">
        <v>722</v>
      </c>
      <c r="V170" s="175"/>
      <c r="W170" s="175"/>
    </row>
    <row r="171" spans="1:23" ht="16.5">
      <c r="A171" s="172">
        <f t="shared" si="3"/>
        <v>164</v>
      </c>
      <c r="B171" s="226" t="s">
        <v>911</v>
      </c>
      <c r="C171" s="227" t="s">
        <v>912</v>
      </c>
      <c r="D171" s="228" t="s">
        <v>913</v>
      </c>
      <c r="E171" s="226" t="s">
        <v>1261</v>
      </c>
      <c r="F171" s="226"/>
      <c r="G171" s="226"/>
      <c r="H171" s="226"/>
      <c r="I171" s="229" t="s">
        <v>722</v>
      </c>
      <c r="J171" s="229" t="s">
        <v>722</v>
      </c>
      <c r="K171" s="226"/>
      <c r="L171" s="226"/>
      <c r="M171" s="226"/>
      <c r="N171" s="226"/>
      <c r="O171" s="226"/>
      <c r="P171" s="226"/>
      <c r="Q171" s="230"/>
      <c r="R171" s="230"/>
      <c r="S171" s="230"/>
      <c r="T171" s="230"/>
      <c r="U171" s="229" t="s">
        <v>722</v>
      </c>
      <c r="V171" s="230"/>
      <c r="W171" s="374" t="s">
        <v>343</v>
      </c>
    </row>
    <row r="172" spans="1:23" ht="16.5">
      <c r="A172" s="172">
        <f t="shared" si="3"/>
        <v>165</v>
      </c>
      <c r="B172" s="226" t="s">
        <v>915</v>
      </c>
      <c r="C172" s="227" t="s">
        <v>916</v>
      </c>
      <c r="D172" s="227" t="s">
        <v>917</v>
      </c>
      <c r="E172" s="226" t="s">
        <v>1261</v>
      </c>
      <c r="F172" s="226"/>
      <c r="G172" s="226"/>
      <c r="H172" s="226"/>
      <c r="I172" s="229" t="s">
        <v>722</v>
      </c>
      <c r="J172" s="229" t="s">
        <v>722</v>
      </c>
      <c r="K172" s="226"/>
      <c r="L172" s="226"/>
      <c r="M172" s="226"/>
      <c r="N172" s="226"/>
      <c r="O172" s="226"/>
      <c r="P172" s="226"/>
      <c r="Q172" s="230"/>
      <c r="R172" s="230"/>
      <c r="S172" s="230"/>
      <c r="T172" s="230"/>
      <c r="U172" s="229" t="s">
        <v>722</v>
      </c>
      <c r="V172" s="230"/>
      <c r="W172" s="374" t="s">
        <v>343</v>
      </c>
    </row>
    <row r="173" spans="1:23" ht="16.5">
      <c r="A173" s="172">
        <f t="shared" si="3"/>
        <v>166</v>
      </c>
      <c r="B173" s="226" t="s">
        <v>918</v>
      </c>
      <c r="C173" s="227" t="s">
        <v>919</v>
      </c>
      <c r="D173" s="227" t="s">
        <v>920</v>
      </c>
      <c r="E173" s="226" t="s">
        <v>1261</v>
      </c>
      <c r="F173" s="226"/>
      <c r="G173" s="226"/>
      <c r="H173" s="226"/>
      <c r="I173" s="230"/>
      <c r="J173" s="229" t="s">
        <v>722</v>
      </c>
      <c r="K173" s="226"/>
      <c r="L173" s="226"/>
      <c r="M173" s="226"/>
      <c r="N173" s="226"/>
      <c r="O173" s="226"/>
      <c r="P173" s="226"/>
      <c r="Q173" s="230"/>
      <c r="R173" s="230"/>
      <c r="S173" s="230"/>
      <c r="T173" s="230"/>
      <c r="U173" s="229" t="s">
        <v>722</v>
      </c>
      <c r="V173" s="230"/>
      <c r="W173" s="374" t="s">
        <v>343</v>
      </c>
    </row>
    <row r="174" spans="1:23" ht="16.5">
      <c r="A174" s="172">
        <f t="shared" si="3"/>
        <v>167</v>
      </c>
      <c r="B174" s="226" t="s">
        <v>921</v>
      </c>
      <c r="C174" s="227" t="s">
        <v>922</v>
      </c>
      <c r="D174" s="227" t="s">
        <v>923</v>
      </c>
      <c r="E174" s="226" t="s">
        <v>1261</v>
      </c>
      <c r="F174" s="226"/>
      <c r="G174" s="226"/>
      <c r="H174" s="226"/>
      <c r="I174" s="229" t="s">
        <v>722</v>
      </c>
      <c r="J174" s="230"/>
      <c r="K174" s="226"/>
      <c r="L174" s="226"/>
      <c r="M174" s="226"/>
      <c r="N174" s="226"/>
      <c r="O174" s="226"/>
      <c r="P174" s="226"/>
      <c r="Q174" s="230"/>
      <c r="R174" s="230"/>
      <c r="S174" s="230"/>
      <c r="T174" s="230"/>
      <c r="U174" s="229" t="s">
        <v>722</v>
      </c>
      <c r="V174" s="230"/>
      <c r="W174" s="374" t="s">
        <v>345</v>
      </c>
    </row>
    <row r="175" spans="1:23" ht="16.5">
      <c r="A175" s="172">
        <f t="shared" si="3"/>
        <v>168</v>
      </c>
      <c r="B175" s="226" t="s">
        <v>924</v>
      </c>
      <c r="C175" s="227" t="s">
        <v>925</v>
      </c>
      <c r="D175" s="227" t="s">
        <v>926</v>
      </c>
      <c r="E175" s="226" t="s">
        <v>1261</v>
      </c>
      <c r="F175" s="226"/>
      <c r="G175" s="226"/>
      <c r="H175" s="226"/>
      <c r="I175" s="229" t="s">
        <v>722</v>
      </c>
      <c r="J175" s="229" t="s">
        <v>722</v>
      </c>
      <c r="K175" s="226"/>
      <c r="L175" s="226"/>
      <c r="M175" s="226"/>
      <c r="N175" s="226"/>
      <c r="O175" s="226"/>
      <c r="P175" s="226"/>
      <c r="Q175" s="230"/>
      <c r="R175" s="230"/>
      <c r="S175" s="230"/>
      <c r="T175" s="230"/>
      <c r="U175" s="229" t="s">
        <v>722</v>
      </c>
      <c r="V175" s="230"/>
      <c r="W175" s="374" t="s">
        <v>343</v>
      </c>
    </row>
    <row r="176" spans="1:23" ht="16.5">
      <c r="A176" s="172">
        <f t="shared" si="3"/>
        <v>169</v>
      </c>
      <c r="B176" s="226" t="s">
        <v>927</v>
      </c>
      <c r="C176" s="227" t="s">
        <v>928</v>
      </c>
      <c r="D176" s="227" t="s">
        <v>929</v>
      </c>
      <c r="E176" s="226" t="s">
        <v>1261</v>
      </c>
      <c r="F176" s="226"/>
      <c r="G176" s="226"/>
      <c r="H176" s="226"/>
      <c r="I176" s="229" t="s">
        <v>722</v>
      </c>
      <c r="J176" s="229" t="s">
        <v>722</v>
      </c>
      <c r="K176" s="226"/>
      <c r="L176" s="226"/>
      <c r="M176" s="226"/>
      <c r="N176" s="226"/>
      <c r="O176" s="226"/>
      <c r="P176" s="226"/>
      <c r="Q176" s="230"/>
      <c r="R176" s="230"/>
      <c r="S176" s="230"/>
      <c r="T176" s="230"/>
      <c r="U176" s="229" t="s">
        <v>722</v>
      </c>
      <c r="V176" s="230"/>
      <c r="W176" s="374" t="s">
        <v>343</v>
      </c>
    </row>
    <row r="177" spans="1:23" ht="16.5">
      <c r="A177" s="172">
        <f t="shared" si="3"/>
        <v>170</v>
      </c>
      <c r="B177" s="226" t="s">
        <v>930</v>
      </c>
      <c r="C177" s="227" t="s">
        <v>931</v>
      </c>
      <c r="D177" s="227" t="s">
        <v>932</v>
      </c>
      <c r="E177" s="226" t="s">
        <v>1261</v>
      </c>
      <c r="F177" s="226"/>
      <c r="G177" s="226"/>
      <c r="H177" s="226"/>
      <c r="I177" s="229" t="s">
        <v>722</v>
      </c>
      <c r="J177" s="229" t="s">
        <v>722</v>
      </c>
      <c r="K177" s="226"/>
      <c r="L177" s="226"/>
      <c r="M177" s="226"/>
      <c r="N177" s="226"/>
      <c r="O177" s="226"/>
      <c r="P177" s="226"/>
      <c r="Q177" s="230"/>
      <c r="R177" s="230"/>
      <c r="S177" s="230"/>
      <c r="T177" s="230"/>
      <c r="U177" s="229" t="s">
        <v>722</v>
      </c>
      <c r="V177" s="230"/>
      <c r="W177" s="374" t="s">
        <v>343</v>
      </c>
    </row>
    <row r="178" spans="1:23" ht="16.5">
      <c r="A178" s="172">
        <f t="shared" si="3"/>
        <v>171</v>
      </c>
      <c r="B178" s="226" t="s">
        <v>933</v>
      </c>
      <c r="C178" s="227" t="s">
        <v>934</v>
      </c>
      <c r="D178" s="227" t="s">
        <v>935</v>
      </c>
      <c r="E178" s="226" t="s">
        <v>1261</v>
      </c>
      <c r="F178" s="226"/>
      <c r="G178" s="226"/>
      <c r="H178" s="226"/>
      <c r="I178" s="229" t="s">
        <v>722</v>
      </c>
      <c r="J178" s="230"/>
      <c r="K178" s="226"/>
      <c r="L178" s="226"/>
      <c r="M178" s="226"/>
      <c r="N178" s="226"/>
      <c r="O178" s="226"/>
      <c r="P178" s="226"/>
      <c r="Q178" s="230"/>
      <c r="R178" s="230"/>
      <c r="S178" s="230"/>
      <c r="T178" s="230"/>
      <c r="U178" s="229" t="s">
        <v>722</v>
      </c>
      <c r="V178" s="230"/>
      <c r="W178" s="374" t="s">
        <v>345</v>
      </c>
    </row>
    <row r="179" spans="1:23" ht="16.5">
      <c r="A179" s="172">
        <f t="shared" si="3"/>
        <v>172</v>
      </c>
      <c r="B179" s="226" t="s">
        <v>936</v>
      </c>
      <c r="C179" s="227" t="s">
        <v>937</v>
      </c>
      <c r="D179" s="227" t="s">
        <v>938</v>
      </c>
      <c r="E179" s="226" t="s">
        <v>1261</v>
      </c>
      <c r="F179" s="226"/>
      <c r="G179" s="226"/>
      <c r="H179" s="226"/>
      <c r="I179" s="229" t="s">
        <v>722</v>
      </c>
      <c r="J179" s="229" t="s">
        <v>722</v>
      </c>
      <c r="K179" s="226"/>
      <c r="L179" s="226"/>
      <c r="M179" s="226"/>
      <c r="N179" s="226"/>
      <c r="O179" s="226"/>
      <c r="P179" s="226"/>
      <c r="Q179" s="230"/>
      <c r="R179" s="230"/>
      <c r="S179" s="230"/>
      <c r="T179" s="230"/>
      <c r="U179" s="229" t="s">
        <v>722</v>
      </c>
      <c r="V179" s="230"/>
      <c r="W179" s="374" t="s">
        <v>343</v>
      </c>
    </row>
    <row r="180" spans="1:23" ht="16.5">
      <c r="A180" s="172">
        <f t="shared" si="3"/>
        <v>173</v>
      </c>
      <c r="B180" s="226" t="s">
        <v>939</v>
      </c>
      <c r="C180" s="227" t="s">
        <v>940</v>
      </c>
      <c r="D180" s="227" t="s">
        <v>941</v>
      </c>
      <c r="E180" s="226" t="s">
        <v>1261</v>
      </c>
      <c r="F180" s="226"/>
      <c r="G180" s="226"/>
      <c r="H180" s="226"/>
      <c r="I180" s="229" t="s">
        <v>722</v>
      </c>
      <c r="J180" s="229" t="s">
        <v>722</v>
      </c>
      <c r="K180" s="226"/>
      <c r="L180" s="226"/>
      <c r="M180" s="226"/>
      <c r="N180" s="226"/>
      <c r="O180" s="226"/>
      <c r="P180" s="226"/>
      <c r="Q180" s="230"/>
      <c r="R180" s="230"/>
      <c r="S180" s="230"/>
      <c r="T180" s="230"/>
      <c r="U180" s="229" t="s">
        <v>722</v>
      </c>
      <c r="V180" s="230"/>
      <c r="W180" s="374" t="s">
        <v>343</v>
      </c>
    </row>
    <row r="181" spans="1:23" ht="16.5">
      <c r="A181" s="172">
        <f t="shared" si="3"/>
        <v>174</v>
      </c>
      <c r="B181" s="226" t="s">
        <v>942</v>
      </c>
      <c r="C181" s="227" t="s">
        <v>943</v>
      </c>
      <c r="D181" s="227" t="s">
        <v>944</v>
      </c>
      <c r="E181" s="226" t="s">
        <v>1261</v>
      </c>
      <c r="F181" s="226"/>
      <c r="G181" s="226"/>
      <c r="H181" s="226"/>
      <c r="I181" s="229" t="s">
        <v>722</v>
      </c>
      <c r="J181" s="230"/>
      <c r="K181" s="226"/>
      <c r="L181" s="226"/>
      <c r="M181" s="226"/>
      <c r="N181" s="226"/>
      <c r="O181" s="226"/>
      <c r="P181" s="226"/>
      <c r="Q181" s="230"/>
      <c r="R181" s="230"/>
      <c r="S181" s="230"/>
      <c r="T181" s="230"/>
      <c r="U181" s="229" t="s">
        <v>722</v>
      </c>
      <c r="V181" s="230"/>
      <c r="W181" s="374" t="s">
        <v>345</v>
      </c>
    </row>
    <row r="182" spans="1:23" ht="16.5">
      <c r="A182" s="172">
        <f t="shared" si="3"/>
        <v>175</v>
      </c>
      <c r="B182" s="226" t="s">
        <v>945</v>
      </c>
      <c r="C182" s="227" t="s">
        <v>946</v>
      </c>
      <c r="D182" s="227" t="s">
        <v>947</v>
      </c>
      <c r="E182" s="226" t="s">
        <v>1261</v>
      </c>
      <c r="F182" s="226"/>
      <c r="G182" s="226"/>
      <c r="H182" s="226"/>
      <c r="I182" s="229" t="s">
        <v>722</v>
      </c>
      <c r="J182" s="229" t="s">
        <v>722</v>
      </c>
      <c r="K182" s="226"/>
      <c r="L182" s="226"/>
      <c r="M182" s="226"/>
      <c r="N182" s="226"/>
      <c r="O182" s="226"/>
      <c r="P182" s="226"/>
      <c r="Q182" s="230"/>
      <c r="R182" s="230"/>
      <c r="S182" s="230"/>
      <c r="T182" s="230"/>
      <c r="U182" s="229" t="s">
        <v>722</v>
      </c>
      <c r="V182" s="230"/>
      <c r="W182" s="374" t="s">
        <v>343</v>
      </c>
    </row>
    <row r="183" spans="1:23" ht="16.5">
      <c r="A183" s="172">
        <f t="shared" si="3"/>
        <v>176</v>
      </c>
      <c r="B183" s="226" t="s">
        <v>948</v>
      </c>
      <c r="C183" s="227" t="s">
        <v>949</v>
      </c>
      <c r="D183" s="227" t="s">
        <v>950</v>
      </c>
      <c r="E183" s="226" t="s">
        <v>1261</v>
      </c>
      <c r="F183" s="226"/>
      <c r="G183" s="226"/>
      <c r="H183" s="226"/>
      <c r="I183" s="229" t="s">
        <v>722</v>
      </c>
      <c r="J183" s="229" t="s">
        <v>722</v>
      </c>
      <c r="K183" s="226"/>
      <c r="L183" s="226"/>
      <c r="M183" s="226"/>
      <c r="N183" s="226"/>
      <c r="O183" s="226"/>
      <c r="P183" s="226"/>
      <c r="Q183" s="230"/>
      <c r="R183" s="230"/>
      <c r="S183" s="230"/>
      <c r="T183" s="230"/>
      <c r="U183" s="229" t="s">
        <v>722</v>
      </c>
      <c r="V183" s="230"/>
      <c r="W183" s="374" t="s">
        <v>343</v>
      </c>
    </row>
    <row r="184" spans="1:23" ht="16.5">
      <c r="A184" s="172">
        <f t="shared" si="3"/>
        <v>177</v>
      </c>
      <c r="B184" s="226" t="s">
        <v>951</v>
      </c>
      <c r="C184" s="227" t="s">
        <v>952</v>
      </c>
      <c r="D184" s="227" t="s">
        <v>953</v>
      </c>
      <c r="E184" s="226" t="s">
        <v>1261</v>
      </c>
      <c r="F184" s="226"/>
      <c r="G184" s="226"/>
      <c r="H184" s="226"/>
      <c r="I184" s="229" t="s">
        <v>722</v>
      </c>
      <c r="J184" s="229" t="s">
        <v>722</v>
      </c>
      <c r="K184" s="226"/>
      <c r="L184" s="226"/>
      <c r="M184" s="226"/>
      <c r="N184" s="226"/>
      <c r="O184" s="226"/>
      <c r="P184" s="226"/>
      <c r="Q184" s="230"/>
      <c r="R184" s="230"/>
      <c r="S184" s="230"/>
      <c r="T184" s="230"/>
      <c r="U184" s="229" t="s">
        <v>722</v>
      </c>
      <c r="V184" s="230"/>
      <c r="W184" s="374" t="s">
        <v>343</v>
      </c>
    </row>
    <row r="185" spans="1:23" ht="16.5">
      <c r="A185" s="172">
        <f t="shared" si="3"/>
        <v>178</v>
      </c>
      <c r="B185" s="226" t="s">
        <v>954</v>
      </c>
      <c r="C185" s="227" t="s">
        <v>955</v>
      </c>
      <c r="D185" s="227" t="s">
        <v>956</v>
      </c>
      <c r="E185" s="226" t="s">
        <v>1261</v>
      </c>
      <c r="F185" s="226"/>
      <c r="G185" s="226"/>
      <c r="H185" s="226"/>
      <c r="I185" s="229" t="s">
        <v>722</v>
      </c>
      <c r="J185" s="229" t="s">
        <v>722</v>
      </c>
      <c r="K185" s="226"/>
      <c r="L185" s="226"/>
      <c r="M185" s="226"/>
      <c r="N185" s="226"/>
      <c r="O185" s="226"/>
      <c r="P185" s="226"/>
      <c r="Q185" s="230"/>
      <c r="R185" s="230"/>
      <c r="S185" s="230"/>
      <c r="T185" s="230"/>
      <c r="U185" s="229" t="s">
        <v>722</v>
      </c>
      <c r="V185" s="230"/>
      <c r="W185" s="374" t="s">
        <v>343</v>
      </c>
    </row>
    <row r="186" spans="1:23" ht="16.5">
      <c r="A186" s="172">
        <f t="shared" si="3"/>
        <v>179</v>
      </c>
      <c r="B186" s="226" t="s">
        <v>957</v>
      </c>
      <c r="C186" s="227" t="s">
        <v>958</v>
      </c>
      <c r="D186" s="227" t="s">
        <v>959</v>
      </c>
      <c r="E186" s="226" t="s">
        <v>1261</v>
      </c>
      <c r="F186" s="226"/>
      <c r="G186" s="226"/>
      <c r="H186" s="226"/>
      <c r="I186" s="229" t="s">
        <v>722</v>
      </c>
      <c r="J186" s="229" t="s">
        <v>722</v>
      </c>
      <c r="K186" s="226"/>
      <c r="L186" s="226"/>
      <c r="M186" s="226"/>
      <c r="N186" s="226"/>
      <c r="O186" s="226"/>
      <c r="P186" s="226"/>
      <c r="Q186" s="230"/>
      <c r="R186" s="230"/>
      <c r="S186" s="230"/>
      <c r="T186" s="230"/>
      <c r="U186" s="229" t="s">
        <v>722</v>
      </c>
      <c r="V186" s="230"/>
      <c r="W186" s="374" t="s">
        <v>343</v>
      </c>
    </row>
    <row r="187" spans="1:23" ht="16.5">
      <c r="A187" s="172">
        <f t="shared" si="3"/>
        <v>180</v>
      </c>
      <c r="B187" s="226" t="s">
        <v>960</v>
      </c>
      <c r="C187" s="227" t="s">
        <v>961</v>
      </c>
      <c r="D187" s="227" t="s">
        <v>962</v>
      </c>
      <c r="E187" s="226" t="s">
        <v>1261</v>
      </c>
      <c r="F187" s="226"/>
      <c r="G187" s="226"/>
      <c r="H187" s="226"/>
      <c r="I187" s="229" t="s">
        <v>722</v>
      </c>
      <c r="J187" s="229" t="s">
        <v>722</v>
      </c>
      <c r="K187" s="226"/>
      <c r="L187" s="226"/>
      <c r="M187" s="226"/>
      <c r="N187" s="226"/>
      <c r="O187" s="226"/>
      <c r="P187" s="226"/>
      <c r="Q187" s="230"/>
      <c r="R187" s="230"/>
      <c r="S187" s="230"/>
      <c r="T187" s="230"/>
      <c r="U187" s="229" t="s">
        <v>722</v>
      </c>
      <c r="V187" s="230"/>
      <c r="W187" s="374" t="s">
        <v>343</v>
      </c>
    </row>
    <row r="188" spans="1:23" ht="16.5">
      <c r="A188" s="172">
        <f t="shared" si="3"/>
        <v>181</v>
      </c>
      <c r="B188" s="226" t="s">
        <v>963</v>
      </c>
      <c r="C188" s="227" t="s">
        <v>964</v>
      </c>
      <c r="D188" s="227" t="s">
        <v>965</v>
      </c>
      <c r="E188" s="226" t="s">
        <v>1261</v>
      </c>
      <c r="F188" s="226"/>
      <c r="G188" s="226"/>
      <c r="H188" s="226"/>
      <c r="I188" s="229" t="s">
        <v>722</v>
      </c>
      <c r="J188" s="229" t="s">
        <v>722</v>
      </c>
      <c r="K188" s="226"/>
      <c r="L188" s="226"/>
      <c r="M188" s="226"/>
      <c r="N188" s="226"/>
      <c r="O188" s="226"/>
      <c r="P188" s="226"/>
      <c r="Q188" s="230"/>
      <c r="R188" s="230"/>
      <c r="S188" s="230"/>
      <c r="T188" s="230"/>
      <c r="U188" s="229" t="s">
        <v>722</v>
      </c>
      <c r="V188" s="230"/>
      <c r="W188" s="374" t="s">
        <v>966</v>
      </c>
    </row>
    <row r="189" spans="1:23" ht="16.5">
      <c r="A189" s="172">
        <f t="shared" si="3"/>
        <v>182</v>
      </c>
      <c r="B189" s="226" t="s">
        <v>967</v>
      </c>
      <c r="C189" s="227" t="s">
        <v>968</v>
      </c>
      <c r="D189" s="227" t="s">
        <v>969</v>
      </c>
      <c r="E189" s="226" t="s">
        <v>1261</v>
      </c>
      <c r="F189" s="226"/>
      <c r="G189" s="226"/>
      <c r="H189" s="226"/>
      <c r="I189" s="230"/>
      <c r="J189" s="229" t="s">
        <v>722</v>
      </c>
      <c r="K189" s="226"/>
      <c r="L189" s="226"/>
      <c r="M189" s="226"/>
      <c r="N189" s="226"/>
      <c r="O189" s="226"/>
      <c r="P189" s="226"/>
      <c r="Q189" s="230"/>
      <c r="R189" s="230"/>
      <c r="S189" s="230"/>
      <c r="T189" s="230"/>
      <c r="U189" s="229" t="s">
        <v>722</v>
      </c>
      <c r="V189" s="230"/>
      <c r="W189" s="374" t="s">
        <v>966</v>
      </c>
    </row>
    <row r="190" spans="1:23" ht="16.5">
      <c r="A190" s="172">
        <f t="shared" si="3"/>
        <v>183</v>
      </c>
      <c r="B190" s="226" t="s">
        <v>970</v>
      </c>
      <c r="C190" s="227" t="s">
        <v>971</v>
      </c>
      <c r="D190" s="227" t="s">
        <v>972</v>
      </c>
      <c r="E190" s="226" t="s">
        <v>1261</v>
      </c>
      <c r="F190" s="226"/>
      <c r="G190" s="226"/>
      <c r="H190" s="226"/>
      <c r="I190" s="230"/>
      <c r="J190" s="229" t="s">
        <v>722</v>
      </c>
      <c r="K190" s="226"/>
      <c r="L190" s="226"/>
      <c r="M190" s="226"/>
      <c r="N190" s="226"/>
      <c r="O190" s="226"/>
      <c r="P190" s="226"/>
      <c r="Q190" s="230"/>
      <c r="R190" s="230"/>
      <c r="S190" s="230"/>
      <c r="T190" s="230"/>
      <c r="U190" s="229" t="s">
        <v>722</v>
      </c>
      <c r="V190" s="230"/>
      <c r="W190" s="374" t="s">
        <v>345</v>
      </c>
    </row>
    <row r="191" spans="1:23" ht="16.5">
      <c r="A191" s="172">
        <f t="shared" si="3"/>
        <v>184</v>
      </c>
      <c r="B191" s="226" t="s">
        <v>973</v>
      </c>
      <c r="C191" s="227" t="s">
        <v>974</v>
      </c>
      <c r="D191" s="227" t="s">
        <v>975</v>
      </c>
      <c r="E191" s="226" t="s">
        <v>1261</v>
      </c>
      <c r="F191" s="226"/>
      <c r="G191" s="226"/>
      <c r="H191" s="226"/>
      <c r="I191" s="229" t="s">
        <v>722</v>
      </c>
      <c r="J191" s="230"/>
      <c r="K191" s="226"/>
      <c r="L191" s="226"/>
      <c r="M191" s="226"/>
      <c r="N191" s="226"/>
      <c r="O191" s="226"/>
      <c r="P191" s="226"/>
      <c r="Q191" s="230"/>
      <c r="R191" s="230"/>
      <c r="S191" s="230"/>
      <c r="T191" s="230"/>
      <c r="U191" s="229" t="s">
        <v>722</v>
      </c>
      <c r="V191" s="230"/>
      <c r="W191" s="374" t="s">
        <v>345</v>
      </c>
    </row>
    <row r="192" spans="1:23" ht="16.5">
      <c r="A192" s="172">
        <f t="shared" si="3"/>
        <v>185</v>
      </c>
      <c r="B192" s="226" t="s">
        <v>976</v>
      </c>
      <c r="C192" s="227" t="s">
        <v>977</v>
      </c>
      <c r="D192" s="227" t="s">
        <v>978</v>
      </c>
      <c r="E192" s="226" t="s">
        <v>1261</v>
      </c>
      <c r="F192" s="226"/>
      <c r="G192" s="226"/>
      <c r="H192" s="226"/>
      <c r="I192" s="230"/>
      <c r="J192" s="230"/>
      <c r="K192" s="226"/>
      <c r="L192" s="226"/>
      <c r="M192" s="226"/>
      <c r="N192" s="226"/>
      <c r="O192" s="226"/>
      <c r="P192" s="226"/>
      <c r="Q192" s="230"/>
      <c r="R192" s="230"/>
      <c r="S192" s="230"/>
      <c r="T192" s="230"/>
      <c r="U192" s="229" t="s">
        <v>722</v>
      </c>
      <c r="V192" s="230"/>
      <c r="W192" s="374" t="s">
        <v>345</v>
      </c>
    </row>
    <row r="193" spans="1:23" ht="16.5">
      <c r="A193" s="172">
        <f t="shared" si="3"/>
        <v>186</v>
      </c>
      <c r="B193" s="226" t="s">
        <v>957</v>
      </c>
      <c r="C193" s="228" t="s">
        <v>979</v>
      </c>
      <c r="D193" s="228" t="s">
        <v>980</v>
      </c>
      <c r="E193" s="226" t="s">
        <v>1261</v>
      </c>
      <c r="F193" s="226"/>
      <c r="G193" s="226"/>
      <c r="H193" s="226"/>
      <c r="I193" s="230"/>
      <c r="J193" s="229" t="s">
        <v>722</v>
      </c>
      <c r="K193" s="226"/>
      <c r="L193" s="226"/>
      <c r="M193" s="226"/>
      <c r="N193" s="226"/>
      <c r="O193" s="226"/>
      <c r="P193" s="226"/>
      <c r="Q193" s="230"/>
      <c r="R193" s="230"/>
      <c r="S193" s="230"/>
      <c r="T193" s="230"/>
      <c r="U193" s="229" t="s">
        <v>722</v>
      </c>
      <c r="V193" s="230"/>
      <c r="W193" s="374" t="s">
        <v>345</v>
      </c>
    </row>
    <row r="194" spans="1:23" ht="16.5">
      <c r="A194" s="172">
        <f t="shared" si="3"/>
        <v>187</v>
      </c>
      <c r="B194" s="226" t="s">
        <v>981</v>
      </c>
      <c r="C194" s="227" t="s">
        <v>982</v>
      </c>
      <c r="D194" s="227" t="s">
        <v>983</v>
      </c>
      <c r="E194" s="226" t="s">
        <v>1261</v>
      </c>
      <c r="F194" s="226"/>
      <c r="G194" s="226"/>
      <c r="H194" s="226"/>
      <c r="I194" s="230"/>
      <c r="J194" s="229" t="s">
        <v>722</v>
      </c>
      <c r="K194" s="226"/>
      <c r="L194" s="226"/>
      <c r="M194" s="226"/>
      <c r="N194" s="226"/>
      <c r="O194" s="226"/>
      <c r="P194" s="226"/>
      <c r="Q194" s="230"/>
      <c r="R194" s="230"/>
      <c r="S194" s="230"/>
      <c r="T194" s="230"/>
      <c r="U194" s="229" t="s">
        <v>722</v>
      </c>
      <c r="V194" s="230"/>
      <c r="W194" s="374" t="s">
        <v>345</v>
      </c>
    </row>
    <row r="195" spans="1:23" ht="16.5">
      <c r="A195" s="172">
        <f t="shared" si="3"/>
        <v>188</v>
      </c>
      <c r="B195" s="226" t="s">
        <v>984</v>
      </c>
      <c r="C195" s="227" t="s">
        <v>985</v>
      </c>
      <c r="D195" s="227" t="s">
        <v>986</v>
      </c>
      <c r="E195" s="226" t="s">
        <v>1261</v>
      </c>
      <c r="F195" s="226"/>
      <c r="G195" s="226"/>
      <c r="H195" s="226"/>
      <c r="I195" s="229" t="s">
        <v>722</v>
      </c>
      <c r="J195" s="229" t="s">
        <v>722</v>
      </c>
      <c r="K195" s="226"/>
      <c r="L195" s="226"/>
      <c r="M195" s="226"/>
      <c r="N195" s="226"/>
      <c r="O195" s="226"/>
      <c r="P195" s="226"/>
      <c r="Q195" s="230"/>
      <c r="R195" s="230"/>
      <c r="S195" s="230"/>
      <c r="T195" s="230"/>
      <c r="U195" s="229" t="s">
        <v>722</v>
      </c>
      <c r="V195" s="230"/>
      <c r="W195" s="374" t="s">
        <v>343</v>
      </c>
    </row>
    <row r="196" spans="1:23" ht="16.5">
      <c r="A196" s="172">
        <f t="shared" si="3"/>
        <v>189</v>
      </c>
      <c r="B196" s="226" t="s">
        <v>987</v>
      </c>
      <c r="C196" s="227" t="s">
        <v>988</v>
      </c>
      <c r="D196" s="227" t="s">
        <v>989</v>
      </c>
      <c r="E196" s="226" t="s">
        <v>1261</v>
      </c>
      <c r="F196" s="226"/>
      <c r="G196" s="226"/>
      <c r="H196" s="226"/>
      <c r="I196" s="229" t="s">
        <v>722</v>
      </c>
      <c r="J196" s="229" t="s">
        <v>722</v>
      </c>
      <c r="K196" s="226"/>
      <c r="L196" s="226"/>
      <c r="M196" s="226"/>
      <c r="N196" s="226"/>
      <c r="O196" s="226"/>
      <c r="P196" s="226"/>
      <c r="Q196" s="230"/>
      <c r="R196" s="230"/>
      <c r="S196" s="230"/>
      <c r="T196" s="230"/>
      <c r="U196" s="229" t="s">
        <v>722</v>
      </c>
      <c r="V196" s="230"/>
      <c r="W196" s="374" t="s">
        <v>343</v>
      </c>
    </row>
    <row r="197" spans="1:23" ht="16.5">
      <c r="A197" s="172">
        <f t="shared" si="3"/>
        <v>190</v>
      </c>
      <c r="B197" s="226" t="s">
        <v>990</v>
      </c>
      <c r="C197" s="227" t="s">
        <v>991</v>
      </c>
      <c r="D197" s="227" t="s">
        <v>992</v>
      </c>
      <c r="E197" s="226" t="s">
        <v>1261</v>
      </c>
      <c r="F197" s="226"/>
      <c r="G197" s="226"/>
      <c r="H197" s="226"/>
      <c r="I197" s="230"/>
      <c r="J197" s="229" t="s">
        <v>722</v>
      </c>
      <c r="K197" s="226"/>
      <c r="L197" s="226"/>
      <c r="M197" s="226"/>
      <c r="N197" s="226"/>
      <c r="O197" s="226"/>
      <c r="P197" s="226"/>
      <c r="Q197" s="230"/>
      <c r="R197" s="230"/>
      <c r="S197" s="230"/>
      <c r="T197" s="230"/>
      <c r="U197" s="229" t="s">
        <v>722</v>
      </c>
      <c r="V197" s="230"/>
      <c r="W197" s="374" t="s">
        <v>345</v>
      </c>
    </row>
    <row r="198" spans="1:23" ht="16.5">
      <c r="A198" s="172">
        <f t="shared" si="3"/>
        <v>191</v>
      </c>
      <c r="B198" s="226" t="s">
        <v>993</v>
      </c>
      <c r="C198" s="227" t="s">
        <v>994</v>
      </c>
      <c r="D198" s="227" t="s">
        <v>995</v>
      </c>
      <c r="E198" s="226" t="s">
        <v>1261</v>
      </c>
      <c r="F198" s="226"/>
      <c r="G198" s="226"/>
      <c r="H198" s="226"/>
      <c r="I198" s="230"/>
      <c r="J198" s="230"/>
      <c r="K198" s="226"/>
      <c r="L198" s="226"/>
      <c r="M198" s="226"/>
      <c r="N198" s="226"/>
      <c r="O198" s="226"/>
      <c r="P198" s="226"/>
      <c r="Q198" s="230" t="s">
        <v>996</v>
      </c>
      <c r="R198" s="230"/>
      <c r="S198" s="230"/>
      <c r="T198" s="230"/>
      <c r="U198" s="229" t="s">
        <v>722</v>
      </c>
      <c r="V198" s="230"/>
      <c r="W198" s="374" t="s">
        <v>343</v>
      </c>
    </row>
    <row r="199" spans="1:23" ht="16.5">
      <c r="A199" s="172">
        <f t="shared" si="3"/>
        <v>192</v>
      </c>
      <c r="B199" s="226" t="s">
        <v>997</v>
      </c>
      <c r="C199" s="227" t="s">
        <v>998</v>
      </c>
      <c r="D199" s="227" t="s">
        <v>999</v>
      </c>
      <c r="E199" s="226" t="s">
        <v>1261</v>
      </c>
      <c r="F199" s="226"/>
      <c r="G199" s="226"/>
      <c r="H199" s="226"/>
      <c r="I199" s="229" t="s">
        <v>722</v>
      </c>
      <c r="J199" s="229" t="s">
        <v>722</v>
      </c>
      <c r="K199" s="226"/>
      <c r="L199" s="226"/>
      <c r="M199" s="226"/>
      <c r="N199" s="226"/>
      <c r="O199" s="226" t="s">
        <v>914</v>
      </c>
      <c r="P199" s="226"/>
      <c r="Q199" s="230"/>
      <c r="R199" s="230"/>
      <c r="S199" s="230"/>
      <c r="T199" s="230"/>
      <c r="U199" s="229" t="s">
        <v>722</v>
      </c>
      <c r="V199" s="230"/>
      <c r="W199" s="374" t="s">
        <v>343</v>
      </c>
    </row>
    <row r="200" spans="1:23" ht="16.5">
      <c r="A200" s="172">
        <f t="shared" si="3"/>
        <v>193</v>
      </c>
      <c r="B200" s="226" t="s">
        <v>1000</v>
      </c>
      <c r="C200" s="228" t="s">
        <v>979</v>
      </c>
      <c r="D200" s="227" t="s">
        <v>1001</v>
      </c>
      <c r="E200" s="226" t="s">
        <v>1261</v>
      </c>
      <c r="F200" s="226"/>
      <c r="G200" s="226"/>
      <c r="H200" s="226"/>
      <c r="I200" s="229" t="s">
        <v>722</v>
      </c>
      <c r="J200" s="229" t="s">
        <v>722</v>
      </c>
      <c r="K200" s="226"/>
      <c r="L200" s="226"/>
      <c r="M200" s="226"/>
      <c r="N200" s="226"/>
      <c r="O200" s="226"/>
      <c r="P200" s="226"/>
      <c r="Q200" s="230"/>
      <c r="R200" s="230"/>
      <c r="S200" s="230"/>
      <c r="T200" s="230"/>
      <c r="U200" s="229" t="s">
        <v>722</v>
      </c>
      <c r="V200" s="230"/>
      <c r="W200" s="374" t="s">
        <v>343</v>
      </c>
    </row>
    <row r="201" spans="1:23" ht="16.5">
      <c r="A201" s="172">
        <f t="shared" si="3"/>
        <v>194</v>
      </c>
      <c r="B201" s="226" t="s">
        <v>1002</v>
      </c>
      <c r="C201" s="227" t="s">
        <v>1003</v>
      </c>
      <c r="D201" s="227" t="s">
        <v>1004</v>
      </c>
      <c r="E201" s="226" t="s">
        <v>1261</v>
      </c>
      <c r="F201" s="226"/>
      <c r="G201" s="226"/>
      <c r="H201" s="226"/>
      <c r="I201" s="230"/>
      <c r="J201" s="229" t="s">
        <v>722</v>
      </c>
      <c r="K201" s="226"/>
      <c r="L201" s="226"/>
      <c r="M201" s="226"/>
      <c r="N201" s="226"/>
      <c r="O201" s="226"/>
      <c r="P201" s="226"/>
      <c r="Q201" s="230"/>
      <c r="R201" s="230"/>
      <c r="S201" s="230"/>
      <c r="T201" s="230"/>
      <c r="U201" s="229" t="s">
        <v>722</v>
      </c>
      <c r="V201" s="230"/>
      <c r="W201" s="374" t="s">
        <v>345</v>
      </c>
    </row>
    <row r="202" spans="1:23" ht="16.5">
      <c r="A202" s="172">
        <f t="shared" si="3"/>
        <v>195</v>
      </c>
      <c r="B202" s="226" t="s">
        <v>1005</v>
      </c>
      <c r="C202" s="227" t="s">
        <v>1006</v>
      </c>
      <c r="D202" s="227" t="s">
        <v>1007</v>
      </c>
      <c r="E202" s="226" t="s">
        <v>1261</v>
      </c>
      <c r="F202" s="226"/>
      <c r="G202" s="226"/>
      <c r="H202" s="226"/>
      <c r="I202" s="230"/>
      <c r="J202" s="229" t="s">
        <v>722</v>
      </c>
      <c r="K202" s="226"/>
      <c r="L202" s="226"/>
      <c r="M202" s="226"/>
      <c r="N202" s="226"/>
      <c r="O202" s="226"/>
      <c r="P202" s="226"/>
      <c r="Q202" s="230"/>
      <c r="R202" s="230"/>
      <c r="S202" s="230"/>
      <c r="T202" s="230"/>
      <c r="U202" s="229" t="s">
        <v>722</v>
      </c>
      <c r="V202" s="230"/>
      <c r="W202" s="374" t="s">
        <v>345</v>
      </c>
    </row>
    <row r="203" spans="1:23" ht="16.5">
      <c r="A203" s="172">
        <f t="shared" si="3"/>
        <v>196</v>
      </c>
      <c r="B203" s="226" t="s">
        <v>1008</v>
      </c>
      <c r="C203" s="227" t="s">
        <v>1009</v>
      </c>
      <c r="D203" s="227" t="s">
        <v>1010</v>
      </c>
      <c r="E203" s="226" t="s">
        <v>1261</v>
      </c>
      <c r="F203" s="226"/>
      <c r="G203" s="226"/>
      <c r="H203" s="226"/>
      <c r="I203" s="230"/>
      <c r="J203" s="229" t="s">
        <v>722</v>
      </c>
      <c r="K203" s="226"/>
      <c r="L203" s="226"/>
      <c r="M203" s="226"/>
      <c r="N203" s="226"/>
      <c r="O203" s="226"/>
      <c r="P203" s="226"/>
      <c r="Q203" s="230"/>
      <c r="R203" s="230"/>
      <c r="S203" s="230"/>
      <c r="T203" s="230"/>
      <c r="U203" s="229" t="s">
        <v>722</v>
      </c>
      <c r="V203" s="230"/>
      <c r="W203" s="374" t="s">
        <v>345</v>
      </c>
    </row>
    <row r="204" spans="1:23" ht="16.5">
      <c r="A204" s="172">
        <f t="shared" si="3"/>
        <v>197</v>
      </c>
      <c r="B204" s="226" t="s">
        <v>1011</v>
      </c>
      <c r="C204" s="227" t="s">
        <v>1012</v>
      </c>
      <c r="D204" s="227" t="s">
        <v>1013</v>
      </c>
      <c r="E204" s="226" t="s">
        <v>1261</v>
      </c>
      <c r="F204" s="226"/>
      <c r="G204" s="226"/>
      <c r="H204" s="226"/>
      <c r="I204" s="230"/>
      <c r="J204" s="229" t="s">
        <v>722</v>
      </c>
      <c r="K204" s="226"/>
      <c r="L204" s="226"/>
      <c r="M204" s="226"/>
      <c r="N204" s="226"/>
      <c r="O204" s="226"/>
      <c r="P204" s="226"/>
      <c r="Q204" s="230"/>
      <c r="R204" s="230"/>
      <c r="S204" s="230"/>
      <c r="T204" s="230"/>
      <c r="U204" s="229" t="s">
        <v>722</v>
      </c>
      <c r="V204" s="230"/>
      <c r="W204" s="374" t="s">
        <v>343</v>
      </c>
    </row>
    <row r="205" spans="1:23" ht="16.5">
      <c r="A205" s="172">
        <f t="shared" si="3"/>
        <v>198</v>
      </c>
      <c r="B205" s="226" t="s">
        <v>1014</v>
      </c>
      <c r="C205" s="227" t="s">
        <v>1015</v>
      </c>
      <c r="D205" s="227" t="s">
        <v>1016</v>
      </c>
      <c r="E205" s="226" t="s">
        <v>1261</v>
      </c>
      <c r="F205" s="229" t="s">
        <v>722</v>
      </c>
      <c r="G205" s="229" t="s">
        <v>722</v>
      </c>
      <c r="H205" s="226"/>
      <c r="I205" s="230"/>
      <c r="J205" s="230"/>
      <c r="K205" s="226"/>
      <c r="L205" s="226"/>
      <c r="M205" s="226"/>
      <c r="N205" s="226"/>
      <c r="O205" s="226"/>
      <c r="P205" s="226"/>
      <c r="Q205" s="230"/>
      <c r="R205" s="230"/>
      <c r="S205" s="230"/>
      <c r="T205" s="230"/>
      <c r="U205" s="229" t="s">
        <v>722</v>
      </c>
      <c r="V205" s="230"/>
      <c r="W205" s="374" t="s">
        <v>345</v>
      </c>
    </row>
    <row r="206" spans="1:23" ht="16.5">
      <c r="A206" s="172">
        <f aca="true" t="shared" si="4" ref="A206:A269">A205+1</f>
        <v>199</v>
      </c>
      <c r="B206" s="226" t="s">
        <v>1017</v>
      </c>
      <c r="C206" s="227" t="s">
        <v>1018</v>
      </c>
      <c r="D206" s="227" t="s">
        <v>1019</v>
      </c>
      <c r="E206" s="226" t="s">
        <v>1261</v>
      </c>
      <c r="F206" s="226"/>
      <c r="G206" s="226"/>
      <c r="H206" s="226"/>
      <c r="I206" s="230"/>
      <c r="J206" s="229" t="s">
        <v>722</v>
      </c>
      <c r="K206" s="226"/>
      <c r="L206" s="226"/>
      <c r="M206" s="226"/>
      <c r="N206" s="226"/>
      <c r="O206" s="226"/>
      <c r="P206" s="226"/>
      <c r="Q206" s="230" t="s">
        <v>1020</v>
      </c>
      <c r="R206" s="230"/>
      <c r="S206" s="230"/>
      <c r="T206" s="230"/>
      <c r="U206" s="229" t="s">
        <v>722</v>
      </c>
      <c r="V206" s="230"/>
      <c r="W206" s="374" t="s">
        <v>343</v>
      </c>
    </row>
    <row r="207" spans="1:23" ht="16.5">
      <c r="A207" s="172">
        <f t="shared" si="4"/>
        <v>200</v>
      </c>
      <c r="B207" s="226" t="s">
        <v>1021</v>
      </c>
      <c r="C207" s="227" t="s">
        <v>1022</v>
      </c>
      <c r="D207" s="227" t="s">
        <v>1023</v>
      </c>
      <c r="E207" s="226" t="s">
        <v>1261</v>
      </c>
      <c r="F207" s="226"/>
      <c r="G207" s="226"/>
      <c r="H207" s="226"/>
      <c r="I207" s="230"/>
      <c r="J207" s="229" t="s">
        <v>722</v>
      </c>
      <c r="K207" s="226"/>
      <c r="L207" s="226"/>
      <c r="M207" s="226"/>
      <c r="N207" s="226"/>
      <c r="O207" s="226"/>
      <c r="P207" s="226"/>
      <c r="Q207" s="230"/>
      <c r="R207" s="230"/>
      <c r="S207" s="230"/>
      <c r="T207" s="230"/>
      <c r="U207" s="229" t="s">
        <v>722</v>
      </c>
      <c r="V207" s="230"/>
      <c r="W207" s="374" t="s">
        <v>343</v>
      </c>
    </row>
    <row r="208" spans="1:23" ht="16.5">
      <c r="A208" s="172">
        <f t="shared" si="4"/>
        <v>201</v>
      </c>
      <c r="B208" s="226" t="s">
        <v>1024</v>
      </c>
      <c r="C208" s="227" t="s">
        <v>1025</v>
      </c>
      <c r="D208" s="227" t="s">
        <v>1026</v>
      </c>
      <c r="E208" s="226" t="s">
        <v>1261</v>
      </c>
      <c r="F208" s="226"/>
      <c r="G208" s="226"/>
      <c r="H208" s="226"/>
      <c r="I208" s="229" t="s">
        <v>722</v>
      </c>
      <c r="J208" s="229" t="s">
        <v>722</v>
      </c>
      <c r="K208" s="226"/>
      <c r="L208" s="226"/>
      <c r="M208" s="226"/>
      <c r="N208" s="226"/>
      <c r="O208" s="226"/>
      <c r="P208" s="226"/>
      <c r="Q208" s="230"/>
      <c r="R208" s="230"/>
      <c r="S208" s="230"/>
      <c r="T208" s="230"/>
      <c r="U208" s="229" t="s">
        <v>722</v>
      </c>
      <c r="V208" s="230"/>
      <c r="W208" s="374" t="s">
        <v>343</v>
      </c>
    </row>
    <row r="209" spans="1:23" ht="16.5">
      <c r="A209" s="172">
        <f t="shared" si="4"/>
        <v>202</v>
      </c>
      <c r="B209" s="226" t="s">
        <v>1027</v>
      </c>
      <c r="C209" s="227" t="s">
        <v>1028</v>
      </c>
      <c r="D209" s="227" t="s">
        <v>1029</v>
      </c>
      <c r="E209" s="226" t="s">
        <v>1261</v>
      </c>
      <c r="F209" s="229" t="s">
        <v>722</v>
      </c>
      <c r="G209" s="229" t="s">
        <v>722</v>
      </c>
      <c r="H209" s="226"/>
      <c r="I209" s="230"/>
      <c r="J209" s="230"/>
      <c r="K209" s="226"/>
      <c r="L209" s="226"/>
      <c r="M209" s="226"/>
      <c r="N209" s="226"/>
      <c r="O209" s="226"/>
      <c r="P209" s="226"/>
      <c r="Q209" s="230"/>
      <c r="R209" s="230"/>
      <c r="S209" s="230"/>
      <c r="T209" s="230"/>
      <c r="U209" s="229" t="s">
        <v>722</v>
      </c>
      <c r="V209" s="230"/>
      <c r="W209" s="374" t="s">
        <v>345</v>
      </c>
    </row>
    <row r="210" spans="1:23" ht="16.5">
      <c r="A210" s="172">
        <f t="shared" si="4"/>
        <v>203</v>
      </c>
      <c r="B210" s="226" t="s">
        <v>1030</v>
      </c>
      <c r="C210" s="227" t="s">
        <v>1031</v>
      </c>
      <c r="D210" s="227" t="s">
        <v>1032</v>
      </c>
      <c r="E210" s="226" t="s">
        <v>1261</v>
      </c>
      <c r="F210" s="226"/>
      <c r="G210" s="226"/>
      <c r="H210" s="226"/>
      <c r="I210" s="230"/>
      <c r="J210" s="229" t="s">
        <v>722</v>
      </c>
      <c r="K210" s="226"/>
      <c r="L210" s="226"/>
      <c r="M210" s="226"/>
      <c r="N210" s="226"/>
      <c r="O210" s="226"/>
      <c r="P210" s="226"/>
      <c r="Q210" s="230" t="s">
        <v>996</v>
      </c>
      <c r="R210" s="230"/>
      <c r="S210" s="230"/>
      <c r="T210" s="230"/>
      <c r="U210" s="229" t="s">
        <v>722</v>
      </c>
      <c r="V210" s="230"/>
      <c r="W210" s="374" t="s">
        <v>343</v>
      </c>
    </row>
    <row r="211" spans="1:23" ht="16.5">
      <c r="A211" s="172">
        <f t="shared" si="4"/>
        <v>204</v>
      </c>
      <c r="B211" s="226" t="s">
        <v>1033</v>
      </c>
      <c r="C211" s="227" t="s">
        <v>1034</v>
      </c>
      <c r="D211" s="227" t="s">
        <v>1035</v>
      </c>
      <c r="E211" s="226" t="s">
        <v>1261</v>
      </c>
      <c r="F211" s="226"/>
      <c r="G211" s="226"/>
      <c r="H211" s="226"/>
      <c r="I211" s="230"/>
      <c r="J211" s="229" t="s">
        <v>722</v>
      </c>
      <c r="K211" s="226"/>
      <c r="L211" s="226"/>
      <c r="M211" s="226"/>
      <c r="N211" s="226"/>
      <c r="O211" s="226"/>
      <c r="P211" s="226"/>
      <c r="Q211" s="230"/>
      <c r="R211" s="230"/>
      <c r="S211" s="230"/>
      <c r="T211" s="230"/>
      <c r="U211" s="229" t="s">
        <v>722</v>
      </c>
      <c r="V211" s="230"/>
      <c r="W211" s="374" t="s">
        <v>345</v>
      </c>
    </row>
    <row r="212" spans="1:23" ht="16.5">
      <c r="A212" s="172">
        <f t="shared" si="4"/>
        <v>205</v>
      </c>
      <c r="B212" s="226" t="s">
        <v>1036</v>
      </c>
      <c r="C212" s="227" t="s">
        <v>1037</v>
      </c>
      <c r="D212" s="227" t="s">
        <v>1038</v>
      </c>
      <c r="E212" s="226" t="s">
        <v>1261</v>
      </c>
      <c r="F212" s="226"/>
      <c r="G212" s="226"/>
      <c r="H212" s="226"/>
      <c r="I212" s="229" t="s">
        <v>722</v>
      </c>
      <c r="J212" s="229" t="s">
        <v>722</v>
      </c>
      <c r="K212" s="226"/>
      <c r="L212" s="226"/>
      <c r="M212" s="226"/>
      <c r="N212" s="226"/>
      <c r="O212" s="226"/>
      <c r="P212" s="226"/>
      <c r="Q212" s="230"/>
      <c r="R212" s="230"/>
      <c r="S212" s="230"/>
      <c r="T212" s="230"/>
      <c r="U212" s="229" t="s">
        <v>722</v>
      </c>
      <c r="V212" s="230"/>
      <c r="W212" s="374" t="s">
        <v>343</v>
      </c>
    </row>
    <row r="213" spans="1:23" ht="16.5">
      <c r="A213" s="172">
        <f t="shared" si="4"/>
        <v>206</v>
      </c>
      <c r="B213" s="226" t="s">
        <v>1039</v>
      </c>
      <c r="C213" s="227" t="s">
        <v>1040</v>
      </c>
      <c r="D213" s="227" t="s">
        <v>1041</v>
      </c>
      <c r="E213" s="226" t="s">
        <v>1261</v>
      </c>
      <c r="F213" s="229" t="s">
        <v>722</v>
      </c>
      <c r="G213" s="229" t="s">
        <v>722</v>
      </c>
      <c r="H213" s="226"/>
      <c r="I213" s="230"/>
      <c r="J213" s="230"/>
      <c r="K213" s="226"/>
      <c r="L213" s="226"/>
      <c r="M213" s="226"/>
      <c r="N213" s="226"/>
      <c r="O213" s="226"/>
      <c r="P213" s="226"/>
      <c r="Q213" s="230"/>
      <c r="R213" s="230"/>
      <c r="S213" s="230"/>
      <c r="T213" s="230"/>
      <c r="U213" s="229" t="s">
        <v>722</v>
      </c>
      <c r="V213" s="230"/>
      <c r="W213" s="374" t="s">
        <v>345</v>
      </c>
    </row>
    <row r="214" spans="1:23" ht="16.5">
      <c r="A214" s="172">
        <f t="shared" si="4"/>
        <v>207</v>
      </c>
      <c r="B214" s="226" t="s">
        <v>1042</v>
      </c>
      <c r="C214" s="227" t="s">
        <v>1043</v>
      </c>
      <c r="D214" s="227" t="s">
        <v>1044</v>
      </c>
      <c r="E214" s="226" t="s">
        <v>1261</v>
      </c>
      <c r="F214" s="226"/>
      <c r="G214" s="226"/>
      <c r="H214" s="226"/>
      <c r="I214" s="229" t="s">
        <v>722</v>
      </c>
      <c r="J214" s="229" t="s">
        <v>722</v>
      </c>
      <c r="K214" s="226"/>
      <c r="L214" s="226"/>
      <c r="M214" s="226"/>
      <c r="N214" s="226"/>
      <c r="O214" s="226"/>
      <c r="P214" s="226"/>
      <c r="Q214" s="230"/>
      <c r="R214" s="230"/>
      <c r="S214" s="230"/>
      <c r="T214" s="230"/>
      <c r="U214" s="229" t="s">
        <v>722</v>
      </c>
      <c r="V214" s="230"/>
      <c r="W214" s="374" t="s">
        <v>343</v>
      </c>
    </row>
    <row r="215" spans="1:23" ht="16.5">
      <c r="A215" s="172">
        <f t="shared" si="4"/>
        <v>208</v>
      </c>
      <c r="B215" s="226" t="s">
        <v>1045</v>
      </c>
      <c r="C215" s="227" t="s">
        <v>1046</v>
      </c>
      <c r="D215" s="227" t="s">
        <v>1047</v>
      </c>
      <c r="E215" s="226" t="s">
        <v>1261</v>
      </c>
      <c r="F215" s="226"/>
      <c r="G215" s="226"/>
      <c r="H215" s="226"/>
      <c r="I215" s="230"/>
      <c r="J215" s="229" t="s">
        <v>722</v>
      </c>
      <c r="K215" s="226"/>
      <c r="L215" s="226"/>
      <c r="M215" s="226"/>
      <c r="N215" s="226"/>
      <c r="O215" s="226"/>
      <c r="P215" s="226"/>
      <c r="Q215" s="230"/>
      <c r="R215" s="230"/>
      <c r="S215" s="230"/>
      <c r="T215" s="230"/>
      <c r="U215" s="229" t="s">
        <v>722</v>
      </c>
      <c r="V215" s="230"/>
      <c r="W215" s="374" t="s">
        <v>345</v>
      </c>
    </row>
    <row r="216" spans="1:23" ht="16.5">
      <c r="A216" s="172">
        <f t="shared" si="4"/>
        <v>209</v>
      </c>
      <c r="B216" s="226" t="s">
        <v>1048</v>
      </c>
      <c r="C216" s="227" t="s">
        <v>1049</v>
      </c>
      <c r="D216" s="227" t="s">
        <v>1050</v>
      </c>
      <c r="E216" s="226" t="s">
        <v>1261</v>
      </c>
      <c r="F216" s="229" t="s">
        <v>722</v>
      </c>
      <c r="G216" s="229" t="s">
        <v>722</v>
      </c>
      <c r="H216" s="226"/>
      <c r="I216" s="230"/>
      <c r="J216" s="230"/>
      <c r="K216" s="226"/>
      <c r="L216" s="226"/>
      <c r="M216" s="226"/>
      <c r="N216" s="226"/>
      <c r="O216" s="226"/>
      <c r="P216" s="226"/>
      <c r="Q216" s="230"/>
      <c r="R216" s="230"/>
      <c r="S216" s="230"/>
      <c r="T216" s="230"/>
      <c r="U216" s="230"/>
      <c r="V216" s="230"/>
      <c r="W216" s="374" t="s">
        <v>345</v>
      </c>
    </row>
    <row r="217" spans="1:23" ht="16.5">
      <c r="A217" s="172">
        <f t="shared" si="4"/>
        <v>210</v>
      </c>
      <c r="B217" s="226" t="s">
        <v>1051</v>
      </c>
      <c r="C217" s="227" t="s">
        <v>1052</v>
      </c>
      <c r="D217" s="227" t="s">
        <v>1053</v>
      </c>
      <c r="E217" s="226" t="s">
        <v>1261</v>
      </c>
      <c r="F217" s="229" t="s">
        <v>722</v>
      </c>
      <c r="G217" s="229" t="s">
        <v>722</v>
      </c>
      <c r="H217" s="226"/>
      <c r="I217" s="230"/>
      <c r="J217" s="230"/>
      <c r="K217" s="226"/>
      <c r="L217" s="226"/>
      <c r="M217" s="226"/>
      <c r="N217" s="226"/>
      <c r="O217" s="226"/>
      <c r="P217" s="226"/>
      <c r="Q217" s="230"/>
      <c r="R217" s="230"/>
      <c r="S217" s="230"/>
      <c r="T217" s="230"/>
      <c r="U217" s="229" t="s">
        <v>722</v>
      </c>
      <c r="V217" s="230"/>
      <c r="W217" s="374" t="s">
        <v>345</v>
      </c>
    </row>
    <row r="218" spans="1:23" ht="16.5">
      <c r="A218" s="172">
        <f t="shared" si="4"/>
        <v>211</v>
      </c>
      <c r="B218" s="226" t="s">
        <v>1054</v>
      </c>
      <c r="C218" s="227" t="s">
        <v>1055</v>
      </c>
      <c r="D218" s="227" t="s">
        <v>1056</v>
      </c>
      <c r="E218" s="226" t="s">
        <v>1261</v>
      </c>
      <c r="F218" s="226"/>
      <c r="G218" s="226"/>
      <c r="H218" s="226"/>
      <c r="I218" s="229" t="s">
        <v>722</v>
      </c>
      <c r="J218" s="229" t="s">
        <v>722</v>
      </c>
      <c r="K218" s="226"/>
      <c r="L218" s="226"/>
      <c r="M218" s="226"/>
      <c r="N218" s="226"/>
      <c r="O218" s="226"/>
      <c r="P218" s="226"/>
      <c r="Q218" s="230"/>
      <c r="R218" s="230"/>
      <c r="S218" s="230"/>
      <c r="T218" s="230"/>
      <c r="U218" s="229" t="s">
        <v>722</v>
      </c>
      <c r="V218" s="230"/>
      <c r="W218" s="374" t="s">
        <v>343</v>
      </c>
    </row>
    <row r="219" spans="1:23" ht="16.5">
      <c r="A219" s="172">
        <f t="shared" si="4"/>
        <v>212</v>
      </c>
      <c r="B219" s="226" t="s">
        <v>1057</v>
      </c>
      <c r="C219" s="227" t="s">
        <v>1058</v>
      </c>
      <c r="D219" s="227" t="s">
        <v>1059</v>
      </c>
      <c r="E219" s="226" t="s">
        <v>1261</v>
      </c>
      <c r="F219" s="226"/>
      <c r="G219" s="226"/>
      <c r="H219" s="226"/>
      <c r="I219" s="230"/>
      <c r="J219" s="229" t="s">
        <v>722</v>
      </c>
      <c r="K219" s="226"/>
      <c r="L219" s="226"/>
      <c r="M219" s="226"/>
      <c r="N219" s="226"/>
      <c r="O219" s="226"/>
      <c r="P219" s="226"/>
      <c r="Q219" s="230" t="s">
        <v>1060</v>
      </c>
      <c r="R219" s="230"/>
      <c r="S219" s="230"/>
      <c r="T219" s="230"/>
      <c r="U219" s="229" t="s">
        <v>722</v>
      </c>
      <c r="V219" s="230"/>
      <c r="W219" s="374" t="s">
        <v>343</v>
      </c>
    </row>
    <row r="220" spans="1:23" ht="16.5">
      <c r="A220" s="172">
        <f t="shared" si="4"/>
        <v>213</v>
      </c>
      <c r="B220" s="226" t="s">
        <v>1061</v>
      </c>
      <c r="C220" s="227" t="s">
        <v>1062</v>
      </c>
      <c r="D220" s="227" t="s">
        <v>1063</v>
      </c>
      <c r="E220" s="226" t="s">
        <v>1261</v>
      </c>
      <c r="F220" s="226"/>
      <c r="G220" s="226"/>
      <c r="H220" s="226"/>
      <c r="I220" s="230"/>
      <c r="J220" s="229" t="s">
        <v>722</v>
      </c>
      <c r="K220" s="226"/>
      <c r="L220" s="226"/>
      <c r="M220" s="226"/>
      <c r="N220" s="226"/>
      <c r="O220" s="226"/>
      <c r="P220" s="226"/>
      <c r="Q220" s="230"/>
      <c r="R220" s="230"/>
      <c r="S220" s="230"/>
      <c r="T220" s="230"/>
      <c r="U220" s="229" t="s">
        <v>722</v>
      </c>
      <c r="V220" s="230"/>
      <c r="W220" s="374" t="s">
        <v>345</v>
      </c>
    </row>
    <row r="221" spans="1:23" ht="16.5">
      <c r="A221" s="172">
        <f t="shared" si="4"/>
        <v>214</v>
      </c>
      <c r="B221" s="226" t="s">
        <v>1064</v>
      </c>
      <c r="C221" s="227" t="s">
        <v>1065</v>
      </c>
      <c r="D221" s="227" t="s">
        <v>1066</v>
      </c>
      <c r="E221" s="226" t="s">
        <v>1261</v>
      </c>
      <c r="F221" s="226"/>
      <c r="G221" s="226"/>
      <c r="H221" s="226"/>
      <c r="I221" s="230"/>
      <c r="J221" s="229" t="s">
        <v>722</v>
      </c>
      <c r="K221" s="226"/>
      <c r="L221" s="226"/>
      <c r="M221" s="226"/>
      <c r="N221" s="226"/>
      <c r="O221" s="226"/>
      <c r="P221" s="226"/>
      <c r="Q221" s="230"/>
      <c r="R221" s="230"/>
      <c r="S221" s="230"/>
      <c r="T221" s="230"/>
      <c r="U221" s="229" t="s">
        <v>722</v>
      </c>
      <c r="V221" s="230"/>
      <c r="W221" s="374" t="s">
        <v>345</v>
      </c>
    </row>
    <row r="222" spans="1:23" ht="16.5">
      <c r="A222" s="172">
        <f t="shared" si="4"/>
        <v>215</v>
      </c>
      <c r="B222" s="226" t="s">
        <v>1067</v>
      </c>
      <c r="C222" s="227" t="s">
        <v>1068</v>
      </c>
      <c r="D222" s="227" t="s">
        <v>1069</v>
      </c>
      <c r="E222" s="226" t="s">
        <v>1261</v>
      </c>
      <c r="F222" s="226"/>
      <c r="G222" s="226"/>
      <c r="H222" s="226"/>
      <c r="I222" s="229" t="s">
        <v>722</v>
      </c>
      <c r="J222" s="229" t="s">
        <v>722</v>
      </c>
      <c r="K222" s="226"/>
      <c r="L222" s="226"/>
      <c r="M222" s="226"/>
      <c r="N222" s="226"/>
      <c r="O222" s="226"/>
      <c r="P222" s="226"/>
      <c r="Q222" s="230"/>
      <c r="R222" s="230"/>
      <c r="S222" s="230"/>
      <c r="T222" s="230"/>
      <c r="U222" s="229" t="s">
        <v>722</v>
      </c>
      <c r="V222" s="230"/>
      <c r="W222" s="374" t="s">
        <v>343</v>
      </c>
    </row>
    <row r="223" spans="1:23" ht="16.5">
      <c r="A223" s="172">
        <f t="shared" si="4"/>
        <v>216</v>
      </c>
      <c r="B223" s="226" t="s">
        <v>1070</v>
      </c>
      <c r="C223" s="227" t="s">
        <v>1071</v>
      </c>
      <c r="D223" s="227" t="s">
        <v>1072</v>
      </c>
      <c r="E223" s="226" t="s">
        <v>1261</v>
      </c>
      <c r="F223" s="226"/>
      <c r="G223" s="226"/>
      <c r="H223" s="226"/>
      <c r="I223" s="229" t="s">
        <v>722</v>
      </c>
      <c r="J223" s="229" t="s">
        <v>722</v>
      </c>
      <c r="K223" s="226"/>
      <c r="L223" s="226"/>
      <c r="M223" s="226"/>
      <c r="N223" s="226"/>
      <c r="O223" s="226"/>
      <c r="P223" s="226"/>
      <c r="Q223" s="230" t="s">
        <v>1060</v>
      </c>
      <c r="R223" s="230"/>
      <c r="S223" s="230"/>
      <c r="T223" s="230"/>
      <c r="U223" s="229" t="s">
        <v>722</v>
      </c>
      <c r="V223" s="230"/>
      <c r="W223" s="374" t="s">
        <v>343</v>
      </c>
    </row>
    <row r="224" spans="1:23" ht="16.5">
      <c r="A224" s="172">
        <f t="shared" si="4"/>
        <v>217</v>
      </c>
      <c r="B224" s="226" t="s">
        <v>1073</v>
      </c>
      <c r="C224" s="227" t="s">
        <v>1074</v>
      </c>
      <c r="D224" s="227" t="s">
        <v>1075</v>
      </c>
      <c r="E224" s="226" t="s">
        <v>1261</v>
      </c>
      <c r="F224" s="226"/>
      <c r="G224" s="226"/>
      <c r="H224" s="226"/>
      <c r="I224" s="229" t="s">
        <v>722</v>
      </c>
      <c r="J224" s="229" t="s">
        <v>722</v>
      </c>
      <c r="K224" s="226"/>
      <c r="L224" s="226"/>
      <c r="M224" s="226"/>
      <c r="N224" s="226"/>
      <c r="O224" s="226"/>
      <c r="P224" s="226"/>
      <c r="Q224" s="230"/>
      <c r="R224" s="230"/>
      <c r="S224" s="230"/>
      <c r="T224" s="230"/>
      <c r="U224" s="229" t="s">
        <v>722</v>
      </c>
      <c r="V224" s="230"/>
      <c r="W224" s="374" t="s">
        <v>345</v>
      </c>
    </row>
    <row r="225" spans="1:23" ht="16.5">
      <c r="A225" s="172">
        <f t="shared" si="4"/>
        <v>218</v>
      </c>
      <c r="B225" s="226" t="s">
        <v>1076</v>
      </c>
      <c r="C225" s="227" t="s">
        <v>1077</v>
      </c>
      <c r="D225" s="227" t="s">
        <v>1078</v>
      </c>
      <c r="E225" s="226" t="s">
        <v>1261</v>
      </c>
      <c r="F225" s="226"/>
      <c r="G225" s="226"/>
      <c r="H225" s="226"/>
      <c r="I225" s="229" t="s">
        <v>722</v>
      </c>
      <c r="J225" s="229" t="s">
        <v>722</v>
      </c>
      <c r="K225" s="226"/>
      <c r="L225" s="226"/>
      <c r="M225" s="226"/>
      <c r="N225" s="226"/>
      <c r="O225" s="226"/>
      <c r="P225" s="226"/>
      <c r="Q225" s="230"/>
      <c r="R225" s="230"/>
      <c r="S225" s="230"/>
      <c r="T225" s="230"/>
      <c r="U225" s="229" t="s">
        <v>722</v>
      </c>
      <c r="V225" s="230"/>
      <c r="W225" s="374" t="s">
        <v>343</v>
      </c>
    </row>
    <row r="226" spans="1:23" ht="16.5">
      <c r="A226" s="172">
        <f t="shared" si="4"/>
        <v>219</v>
      </c>
      <c r="B226" s="226" t="s">
        <v>1079</v>
      </c>
      <c r="C226" s="227" t="s">
        <v>1080</v>
      </c>
      <c r="D226" s="227" t="s">
        <v>1081</v>
      </c>
      <c r="E226" s="226" t="s">
        <v>1261</v>
      </c>
      <c r="F226" s="226"/>
      <c r="G226" s="226"/>
      <c r="H226" s="226"/>
      <c r="I226" s="229" t="s">
        <v>722</v>
      </c>
      <c r="J226" s="229" t="s">
        <v>722</v>
      </c>
      <c r="K226" s="226"/>
      <c r="L226" s="226"/>
      <c r="M226" s="226"/>
      <c r="N226" s="226"/>
      <c r="O226" s="226"/>
      <c r="P226" s="226"/>
      <c r="Q226" s="230"/>
      <c r="R226" s="230"/>
      <c r="S226" s="230"/>
      <c r="T226" s="230"/>
      <c r="U226" s="229" t="s">
        <v>722</v>
      </c>
      <c r="V226" s="230"/>
      <c r="W226" s="374" t="s">
        <v>343</v>
      </c>
    </row>
    <row r="227" spans="1:23" ht="16.5">
      <c r="A227" s="172">
        <f t="shared" si="4"/>
        <v>220</v>
      </c>
      <c r="B227" s="226" t="s">
        <v>1082</v>
      </c>
      <c r="C227" s="227" t="s">
        <v>1083</v>
      </c>
      <c r="D227" s="227" t="s">
        <v>1084</v>
      </c>
      <c r="E227" s="226" t="s">
        <v>1261</v>
      </c>
      <c r="F227" s="226"/>
      <c r="G227" s="226"/>
      <c r="H227" s="226"/>
      <c r="I227" s="230"/>
      <c r="J227" s="229" t="s">
        <v>722</v>
      </c>
      <c r="K227" s="226"/>
      <c r="L227" s="226"/>
      <c r="M227" s="226"/>
      <c r="N227" s="226"/>
      <c r="O227" s="226"/>
      <c r="P227" s="226"/>
      <c r="Q227" s="230"/>
      <c r="R227" s="230"/>
      <c r="S227" s="230"/>
      <c r="T227" s="230"/>
      <c r="U227" s="229" t="s">
        <v>722</v>
      </c>
      <c r="V227" s="230"/>
      <c r="W227" s="374" t="s">
        <v>343</v>
      </c>
    </row>
    <row r="228" spans="1:23" ht="16.5">
      <c r="A228" s="172">
        <f t="shared" si="4"/>
        <v>221</v>
      </c>
      <c r="B228" s="226" t="s">
        <v>1085</v>
      </c>
      <c r="C228" s="227" t="s">
        <v>1086</v>
      </c>
      <c r="D228" s="227" t="s">
        <v>1087</v>
      </c>
      <c r="E228" s="226" t="s">
        <v>1261</v>
      </c>
      <c r="F228" s="226"/>
      <c r="G228" s="226"/>
      <c r="H228" s="226"/>
      <c r="I228" s="230"/>
      <c r="J228" s="229" t="s">
        <v>722</v>
      </c>
      <c r="K228" s="226"/>
      <c r="L228" s="226"/>
      <c r="M228" s="226"/>
      <c r="N228" s="226"/>
      <c r="O228" s="226"/>
      <c r="P228" s="226"/>
      <c r="Q228" s="230"/>
      <c r="R228" s="230"/>
      <c r="S228" s="230"/>
      <c r="T228" s="230"/>
      <c r="U228" s="229" t="s">
        <v>722</v>
      </c>
      <c r="V228" s="230"/>
      <c r="W228" s="374" t="s">
        <v>345</v>
      </c>
    </row>
    <row r="229" spans="1:23" ht="16.5">
      <c r="A229" s="172">
        <f t="shared" si="4"/>
        <v>222</v>
      </c>
      <c r="B229" s="226" t="s">
        <v>1088</v>
      </c>
      <c r="C229" s="227" t="s">
        <v>1089</v>
      </c>
      <c r="D229" s="227" t="s">
        <v>1090</v>
      </c>
      <c r="E229" s="226" t="s">
        <v>1261</v>
      </c>
      <c r="F229" s="226"/>
      <c r="G229" s="226"/>
      <c r="H229" s="226"/>
      <c r="I229" s="230"/>
      <c r="J229" s="229" t="s">
        <v>722</v>
      </c>
      <c r="K229" s="226"/>
      <c r="L229" s="226"/>
      <c r="M229" s="226"/>
      <c r="N229" s="226"/>
      <c r="O229" s="226"/>
      <c r="P229" s="226"/>
      <c r="Q229" s="230"/>
      <c r="R229" s="230"/>
      <c r="S229" s="230"/>
      <c r="T229" s="230"/>
      <c r="U229" s="229" t="s">
        <v>722</v>
      </c>
      <c r="V229" s="230"/>
      <c r="W229" s="374" t="s">
        <v>345</v>
      </c>
    </row>
    <row r="230" spans="1:23" ht="16.5">
      <c r="A230" s="172">
        <f t="shared" si="4"/>
        <v>223</v>
      </c>
      <c r="B230" s="226" t="s">
        <v>1091</v>
      </c>
      <c r="C230" s="227" t="s">
        <v>1092</v>
      </c>
      <c r="D230" s="227" t="s">
        <v>1093</v>
      </c>
      <c r="E230" s="226" t="s">
        <v>1261</v>
      </c>
      <c r="F230" s="226"/>
      <c r="G230" s="226"/>
      <c r="H230" s="226"/>
      <c r="I230" s="230"/>
      <c r="J230" s="229" t="s">
        <v>722</v>
      </c>
      <c r="K230" s="226"/>
      <c r="L230" s="226"/>
      <c r="M230" s="226"/>
      <c r="N230" s="226"/>
      <c r="O230" s="226"/>
      <c r="P230" s="226"/>
      <c r="Q230" s="230"/>
      <c r="R230" s="230"/>
      <c r="S230" s="230"/>
      <c r="T230" s="230"/>
      <c r="U230" s="229" t="s">
        <v>722</v>
      </c>
      <c r="V230" s="230"/>
      <c r="W230" s="374" t="s">
        <v>345</v>
      </c>
    </row>
    <row r="231" spans="1:23" ht="16.5">
      <c r="A231" s="172">
        <f t="shared" si="4"/>
        <v>224</v>
      </c>
      <c r="B231" s="226" t="s">
        <v>1094</v>
      </c>
      <c r="C231" s="227" t="s">
        <v>1095</v>
      </c>
      <c r="D231" s="227" t="s">
        <v>1096</v>
      </c>
      <c r="E231" s="226" t="s">
        <v>1261</v>
      </c>
      <c r="F231" s="226"/>
      <c r="G231" s="226"/>
      <c r="H231" s="226"/>
      <c r="I231" s="230"/>
      <c r="J231" s="229" t="s">
        <v>722</v>
      </c>
      <c r="K231" s="226"/>
      <c r="L231" s="226"/>
      <c r="M231" s="226"/>
      <c r="N231" s="226"/>
      <c r="O231" s="226"/>
      <c r="P231" s="226"/>
      <c r="Q231" s="230"/>
      <c r="R231" s="230"/>
      <c r="S231" s="230"/>
      <c r="T231" s="230"/>
      <c r="U231" s="229" t="s">
        <v>722</v>
      </c>
      <c r="V231" s="230"/>
      <c r="W231" s="374" t="s">
        <v>345</v>
      </c>
    </row>
    <row r="232" spans="1:23" ht="16.5">
      <c r="A232" s="172">
        <f t="shared" si="4"/>
        <v>225</v>
      </c>
      <c r="B232" s="226" t="s">
        <v>1097</v>
      </c>
      <c r="C232" s="227" t="s">
        <v>1098</v>
      </c>
      <c r="D232" s="227" t="s">
        <v>1099</v>
      </c>
      <c r="E232" s="226" t="s">
        <v>1261</v>
      </c>
      <c r="F232" s="226"/>
      <c r="G232" s="226"/>
      <c r="H232" s="226"/>
      <c r="I232" s="230"/>
      <c r="J232" s="229" t="s">
        <v>722</v>
      </c>
      <c r="K232" s="226"/>
      <c r="L232" s="226"/>
      <c r="M232" s="226"/>
      <c r="N232" s="226"/>
      <c r="O232" s="226"/>
      <c r="P232" s="226"/>
      <c r="Q232" s="230"/>
      <c r="R232" s="230"/>
      <c r="S232" s="230"/>
      <c r="T232" s="230"/>
      <c r="U232" s="229" t="s">
        <v>722</v>
      </c>
      <c r="V232" s="230"/>
      <c r="W232" s="374" t="s">
        <v>345</v>
      </c>
    </row>
    <row r="233" spans="1:23" ht="16.5">
      <c r="A233" s="172">
        <f t="shared" si="4"/>
        <v>226</v>
      </c>
      <c r="B233" s="226" t="s">
        <v>1100</v>
      </c>
      <c r="C233" s="227" t="s">
        <v>1101</v>
      </c>
      <c r="D233" s="227" t="s">
        <v>1102</v>
      </c>
      <c r="E233" s="226" t="s">
        <v>1261</v>
      </c>
      <c r="F233" s="226"/>
      <c r="G233" s="226"/>
      <c r="H233" s="226"/>
      <c r="I233" s="230"/>
      <c r="J233" s="229" t="s">
        <v>722</v>
      </c>
      <c r="K233" s="226"/>
      <c r="L233" s="226"/>
      <c r="M233" s="226"/>
      <c r="N233" s="226"/>
      <c r="O233" s="226"/>
      <c r="P233" s="226"/>
      <c r="Q233" s="230"/>
      <c r="R233" s="230"/>
      <c r="S233" s="230"/>
      <c r="T233" s="230"/>
      <c r="U233" s="229" t="s">
        <v>722</v>
      </c>
      <c r="V233" s="230"/>
      <c r="W233" s="374" t="s">
        <v>345</v>
      </c>
    </row>
    <row r="234" spans="1:23" ht="16.5">
      <c r="A234" s="172">
        <f t="shared" si="4"/>
        <v>227</v>
      </c>
      <c r="B234" s="226" t="s">
        <v>1103</v>
      </c>
      <c r="C234" s="227" t="s">
        <v>1104</v>
      </c>
      <c r="D234" s="227" t="s">
        <v>1105</v>
      </c>
      <c r="E234" s="226" t="s">
        <v>1261</v>
      </c>
      <c r="F234" s="226"/>
      <c r="G234" s="226"/>
      <c r="H234" s="226"/>
      <c r="I234" s="229" t="s">
        <v>722</v>
      </c>
      <c r="J234" s="229" t="s">
        <v>722</v>
      </c>
      <c r="K234" s="226"/>
      <c r="L234" s="226"/>
      <c r="M234" s="226"/>
      <c r="N234" s="226"/>
      <c r="O234" s="226"/>
      <c r="P234" s="226"/>
      <c r="Q234" s="230"/>
      <c r="R234" s="230"/>
      <c r="S234" s="230"/>
      <c r="T234" s="230"/>
      <c r="U234" s="229" t="s">
        <v>722</v>
      </c>
      <c r="V234" s="230"/>
      <c r="W234" s="374" t="s">
        <v>343</v>
      </c>
    </row>
    <row r="235" spans="1:23" ht="16.5">
      <c r="A235" s="172">
        <f t="shared" si="4"/>
        <v>228</v>
      </c>
      <c r="B235" s="226" t="s">
        <v>1106</v>
      </c>
      <c r="C235" s="227" t="s">
        <v>1107</v>
      </c>
      <c r="D235" s="227" t="s">
        <v>1108</v>
      </c>
      <c r="E235" s="226" t="s">
        <v>1261</v>
      </c>
      <c r="F235" s="226"/>
      <c r="G235" s="226"/>
      <c r="H235" s="226"/>
      <c r="I235" s="230"/>
      <c r="J235" s="229" t="s">
        <v>722</v>
      </c>
      <c r="K235" s="226"/>
      <c r="L235" s="226"/>
      <c r="M235" s="226"/>
      <c r="N235" s="226"/>
      <c r="O235" s="226"/>
      <c r="P235" s="226"/>
      <c r="Q235" s="230"/>
      <c r="R235" s="230"/>
      <c r="S235" s="230"/>
      <c r="T235" s="230"/>
      <c r="U235" s="229" t="s">
        <v>722</v>
      </c>
      <c r="V235" s="230"/>
      <c r="W235" s="374" t="s">
        <v>345</v>
      </c>
    </row>
    <row r="236" spans="1:23" ht="16.5">
      <c r="A236" s="172">
        <f t="shared" si="4"/>
        <v>229</v>
      </c>
      <c r="B236" s="226" t="s">
        <v>1109</v>
      </c>
      <c r="C236" s="227" t="s">
        <v>1110</v>
      </c>
      <c r="D236" s="227" t="s">
        <v>1111</v>
      </c>
      <c r="E236" s="226" t="s">
        <v>1261</v>
      </c>
      <c r="F236" s="226"/>
      <c r="G236" s="226"/>
      <c r="H236" s="226"/>
      <c r="I236" s="230"/>
      <c r="J236" s="229" t="s">
        <v>722</v>
      </c>
      <c r="K236" s="226"/>
      <c r="L236" s="226"/>
      <c r="M236" s="226"/>
      <c r="N236" s="226"/>
      <c r="O236" s="226"/>
      <c r="P236" s="226"/>
      <c r="Q236" s="230"/>
      <c r="R236" s="230"/>
      <c r="S236" s="230"/>
      <c r="T236" s="230"/>
      <c r="U236" s="229" t="s">
        <v>722</v>
      </c>
      <c r="V236" s="230"/>
      <c r="W236" s="374" t="s">
        <v>345</v>
      </c>
    </row>
    <row r="237" spans="1:23" ht="16.5">
      <c r="A237" s="172">
        <f t="shared" si="4"/>
        <v>230</v>
      </c>
      <c r="B237" s="226" t="s">
        <v>1112</v>
      </c>
      <c r="C237" s="227" t="s">
        <v>1113</v>
      </c>
      <c r="D237" s="227" t="s">
        <v>1114</v>
      </c>
      <c r="E237" s="226" t="s">
        <v>1261</v>
      </c>
      <c r="F237" s="226"/>
      <c r="G237" s="226"/>
      <c r="H237" s="226"/>
      <c r="I237" s="230"/>
      <c r="J237" s="229" t="s">
        <v>722</v>
      </c>
      <c r="K237" s="226"/>
      <c r="L237" s="226"/>
      <c r="M237" s="226"/>
      <c r="N237" s="226"/>
      <c r="O237" s="226"/>
      <c r="P237" s="226"/>
      <c r="Q237" s="230"/>
      <c r="R237" s="230"/>
      <c r="S237" s="230"/>
      <c r="T237" s="230"/>
      <c r="U237" s="229" t="s">
        <v>722</v>
      </c>
      <c r="V237" s="230"/>
      <c r="W237" s="374" t="s">
        <v>345</v>
      </c>
    </row>
    <row r="238" spans="1:23" ht="16.5">
      <c r="A238" s="172">
        <f t="shared" si="4"/>
        <v>231</v>
      </c>
      <c r="B238" s="226" t="s">
        <v>1115</v>
      </c>
      <c r="C238" s="227" t="s">
        <v>1116</v>
      </c>
      <c r="D238" s="227" t="s">
        <v>1117</v>
      </c>
      <c r="E238" s="226" t="s">
        <v>1261</v>
      </c>
      <c r="F238" s="226"/>
      <c r="G238" s="226"/>
      <c r="H238" s="226"/>
      <c r="I238" s="230"/>
      <c r="J238" s="229" t="s">
        <v>722</v>
      </c>
      <c r="K238" s="226"/>
      <c r="L238" s="226"/>
      <c r="M238" s="226"/>
      <c r="N238" s="226"/>
      <c r="O238" s="226"/>
      <c r="P238" s="226"/>
      <c r="Q238" s="230"/>
      <c r="R238" s="230"/>
      <c r="S238" s="230"/>
      <c r="T238" s="230"/>
      <c r="U238" s="229" t="s">
        <v>722</v>
      </c>
      <c r="V238" s="230"/>
      <c r="W238" s="374" t="s">
        <v>345</v>
      </c>
    </row>
    <row r="239" spans="1:23" ht="16.5">
      <c r="A239" s="172">
        <f t="shared" si="4"/>
        <v>232</v>
      </c>
      <c r="B239" s="226" t="s">
        <v>1118</v>
      </c>
      <c r="C239" s="227" t="s">
        <v>1119</v>
      </c>
      <c r="D239" s="227" t="s">
        <v>1120</v>
      </c>
      <c r="E239" s="226" t="s">
        <v>1261</v>
      </c>
      <c r="F239" s="226"/>
      <c r="G239" s="226"/>
      <c r="H239" s="226"/>
      <c r="I239" s="229" t="s">
        <v>722</v>
      </c>
      <c r="J239" s="229" t="s">
        <v>722</v>
      </c>
      <c r="K239" s="226"/>
      <c r="L239" s="226"/>
      <c r="M239" s="226"/>
      <c r="N239" s="226"/>
      <c r="O239" s="226"/>
      <c r="P239" s="226"/>
      <c r="Q239" s="230"/>
      <c r="R239" s="230"/>
      <c r="S239" s="230"/>
      <c r="T239" s="230"/>
      <c r="U239" s="229" t="s">
        <v>722</v>
      </c>
      <c r="V239" s="230"/>
      <c r="W239" s="374" t="s">
        <v>343</v>
      </c>
    </row>
    <row r="240" spans="1:23" ht="16.5">
      <c r="A240" s="172">
        <f t="shared" si="4"/>
        <v>233</v>
      </c>
      <c r="B240" s="226" t="s">
        <v>1121</v>
      </c>
      <c r="C240" s="227" t="s">
        <v>1122</v>
      </c>
      <c r="D240" s="227" t="s">
        <v>1123</v>
      </c>
      <c r="E240" s="226" t="s">
        <v>1261</v>
      </c>
      <c r="F240" s="226"/>
      <c r="G240" s="226"/>
      <c r="H240" s="226"/>
      <c r="I240" s="230"/>
      <c r="J240" s="229" t="s">
        <v>722</v>
      </c>
      <c r="K240" s="226"/>
      <c r="L240" s="226"/>
      <c r="M240" s="226"/>
      <c r="N240" s="226"/>
      <c r="O240" s="226"/>
      <c r="P240" s="226"/>
      <c r="Q240" s="230"/>
      <c r="R240" s="230"/>
      <c r="S240" s="230"/>
      <c r="T240" s="230"/>
      <c r="U240" s="229" t="s">
        <v>722</v>
      </c>
      <c r="V240" s="230"/>
      <c r="W240" s="374" t="s">
        <v>343</v>
      </c>
    </row>
    <row r="241" spans="1:23" ht="16.5">
      <c r="A241" s="172">
        <f t="shared" si="4"/>
        <v>234</v>
      </c>
      <c r="B241" s="226" t="s">
        <v>1124</v>
      </c>
      <c r="C241" s="227" t="s">
        <v>1125</v>
      </c>
      <c r="D241" s="227" t="s">
        <v>1126</v>
      </c>
      <c r="E241" s="226" t="s">
        <v>1261</v>
      </c>
      <c r="F241" s="226"/>
      <c r="G241" s="226"/>
      <c r="H241" s="226"/>
      <c r="I241" s="230"/>
      <c r="J241" s="229" t="s">
        <v>722</v>
      </c>
      <c r="K241" s="226"/>
      <c r="L241" s="226"/>
      <c r="M241" s="226"/>
      <c r="N241" s="226"/>
      <c r="O241" s="226"/>
      <c r="P241" s="226"/>
      <c r="Q241" s="230"/>
      <c r="R241" s="230"/>
      <c r="S241" s="230"/>
      <c r="T241" s="230"/>
      <c r="U241" s="229" t="s">
        <v>722</v>
      </c>
      <c r="V241" s="230"/>
      <c r="W241" s="374" t="s">
        <v>345</v>
      </c>
    </row>
    <row r="242" spans="1:23" ht="16.5">
      <c r="A242" s="172">
        <f t="shared" si="4"/>
        <v>235</v>
      </c>
      <c r="B242" s="226" t="s">
        <v>1127</v>
      </c>
      <c r="C242" s="227" t="s">
        <v>1128</v>
      </c>
      <c r="D242" s="227" t="s">
        <v>1129</v>
      </c>
      <c r="E242" s="226" t="s">
        <v>1261</v>
      </c>
      <c r="F242" s="226"/>
      <c r="G242" s="226"/>
      <c r="H242" s="226"/>
      <c r="I242" s="230"/>
      <c r="J242" s="229" t="s">
        <v>722</v>
      </c>
      <c r="K242" s="226"/>
      <c r="L242" s="226"/>
      <c r="M242" s="226"/>
      <c r="N242" s="226"/>
      <c r="O242" s="226"/>
      <c r="P242" s="226"/>
      <c r="Q242" s="230"/>
      <c r="R242" s="230"/>
      <c r="S242" s="230"/>
      <c r="T242" s="230"/>
      <c r="U242" s="229" t="s">
        <v>722</v>
      </c>
      <c r="V242" s="230"/>
      <c r="W242" s="374" t="s">
        <v>345</v>
      </c>
    </row>
    <row r="243" spans="1:23" ht="16.5">
      <c r="A243" s="172">
        <f t="shared" si="4"/>
        <v>236</v>
      </c>
      <c r="B243" s="226" t="s">
        <v>1130</v>
      </c>
      <c r="C243" s="227" t="s">
        <v>1131</v>
      </c>
      <c r="D243" s="227" t="s">
        <v>1132</v>
      </c>
      <c r="E243" s="226" t="s">
        <v>1261</v>
      </c>
      <c r="F243" s="226"/>
      <c r="G243" s="226"/>
      <c r="H243" s="226"/>
      <c r="I243" s="229" t="s">
        <v>722</v>
      </c>
      <c r="J243" s="229" t="s">
        <v>722</v>
      </c>
      <c r="K243" s="226"/>
      <c r="L243" s="226"/>
      <c r="M243" s="226"/>
      <c r="N243" s="226"/>
      <c r="O243" s="226"/>
      <c r="P243" s="226"/>
      <c r="Q243" s="230"/>
      <c r="R243" s="230"/>
      <c r="S243" s="230"/>
      <c r="T243" s="230"/>
      <c r="U243" s="229" t="s">
        <v>722</v>
      </c>
      <c r="V243" s="230"/>
      <c r="W243" s="374" t="s">
        <v>343</v>
      </c>
    </row>
    <row r="244" spans="1:23" ht="16.5">
      <c r="A244" s="172">
        <f t="shared" si="4"/>
        <v>237</v>
      </c>
      <c r="B244" s="226" t="s">
        <v>1133</v>
      </c>
      <c r="C244" s="227" t="s">
        <v>1134</v>
      </c>
      <c r="D244" s="227" t="s">
        <v>1135</v>
      </c>
      <c r="E244" s="226" t="s">
        <v>1261</v>
      </c>
      <c r="F244" s="226"/>
      <c r="G244" s="226"/>
      <c r="H244" s="226"/>
      <c r="I244" s="230"/>
      <c r="J244" s="229" t="s">
        <v>722</v>
      </c>
      <c r="K244" s="226"/>
      <c r="L244" s="226"/>
      <c r="M244" s="226"/>
      <c r="N244" s="226"/>
      <c r="O244" s="226"/>
      <c r="P244" s="226"/>
      <c r="Q244" s="230"/>
      <c r="R244" s="230"/>
      <c r="S244" s="230"/>
      <c r="T244" s="230"/>
      <c r="U244" s="229" t="s">
        <v>722</v>
      </c>
      <c r="V244" s="230"/>
      <c r="W244" s="374" t="s">
        <v>343</v>
      </c>
    </row>
    <row r="245" spans="1:23" ht="16.5">
      <c r="A245" s="172">
        <f t="shared" si="4"/>
        <v>238</v>
      </c>
      <c r="B245" s="226" t="s">
        <v>1136</v>
      </c>
      <c r="C245" s="227" t="s">
        <v>1137</v>
      </c>
      <c r="D245" s="227" t="s">
        <v>1138</v>
      </c>
      <c r="E245" s="226" t="s">
        <v>1261</v>
      </c>
      <c r="F245" s="226"/>
      <c r="G245" s="226"/>
      <c r="H245" s="226"/>
      <c r="I245" s="230"/>
      <c r="J245" s="229" t="s">
        <v>722</v>
      </c>
      <c r="K245" s="226"/>
      <c r="L245" s="226"/>
      <c r="M245" s="226"/>
      <c r="N245" s="226"/>
      <c r="O245" s="226"/>
      <c r="P245" s="226"/>
      <c r="Q245" s="230"/>
      <c r="R245" s="230"/>
      <c r="S245" s="230"/>
      <c r="T245" s="230"/>
      <c r="U245" s="229" t="s">
        <v>722</v>
      </c>
      <c r="V245" s="230"/>
      <c r="W245" s="374" t="s">
        <v>343</v>
      </c>
    </row>
    <row r="246" spans="1:23" ht="16.5">
      <c r="A246" s="172">
        <f t="shared" si="4"/>
        <v>239</v>
      </c>
      <c r="B246" s="226" t="s">
        <v>1139</v>
      </c>
      <c r="C246" s="227" t="s">
        <v>1140</v>
      </c>
      <c r="D246" s="227" t="s">
        <v>1141</v>
      </c>
      <c r="E246" s="226" t="s">
        <v>1261</v>
      </c>
      <c r="F246" s="226"/>
      <c r="G246" s="226"/>
      <c r="H246" s="226"/>
      <c r="I246" s="230"/>
      <c r="J246" s="229" t="s">
        <v>722</v>
      </c>
      <c r="K246" s="226"/>
      <c r="L246" s="226"/>
      <c r="M246" s="226"/>
      <c r="N246" s="226"/>
      <c r="O246" s="226"/>
      <c r="P246" s="226"/>
      <c r="Q246" s="230"/>
      <c r="R246" s="230"/>
      <c r="S246" s="230"/>
      <c r="T246" s="230"/>
      <c r="U246" s="229" t="s">
        <v>722</v>
      </c>
      <c r="V246" s="230"/>
      <c r="W246" s="374" t="s">
        <v>343</v>
      </c>
    </row>
    <row r="247" spans="1:23" ht="16.5">
      <c r="A247" s="172">
        <f t="shared" si="4"/>
        <v>240</v>
      </c>
      <c r="B247" s="226" t="s">
        <v>1142</v>
      </c>
      <c r="C247" s="227" t="s">
        <v>1143</v>
      </c>
      <c r="D247" s="227" t="s">
        <v>1144</v>
      </c>
      <c r="E247" s="226" t="s">
        <v>1261</v>
      </c>
      <c r="F247" s="226"/>
      <c r="G247" s="226"/>
      <c r="H247" s="226"/>
      <c r="I247" s="229" t="s">
        <v>722</v>
      </c>
      <c r="J247" s="229" t="s">
        <v>722</v>
      </c>
      <c r="K247" s="226"/>
      <c r="L247" s="226"/>
      <c r="M247" s="226"/>
      <c r="N247" s="226"/>
      <c r="O247" s="226"/>
      <c r="P247" s="226"/>
      <c r="Q247" s="230"/>
      <c r="R247" s="230"/>
      <c r="S247" s="230"/>
      <c r="T247" s="230"/>
      <c r="U247" s="229" t="s">
        <v>722</v>
      </c>
      <c r="V247" s="230"/>
      <c r="W247" s="374" t="s">
        <v>343</v>
      </c>
    </row>
    <row r="248" spans="1:23" ht="16.5">
      <c r="A248" s="172">
        <f t="shared" si="4"/>
        <v>241</v>
      </c>
      <c r="B248" s="226" t="s">
        <v>1145</v>
      </c>
      <c r="C248" s="227" t="s">
        <v>1146</v>
      </c>
      <c r="D248" s="227" t="s">
        <v>1147</v>
      </c>
      <c r="E248" s="226" t="s">
        <v>1261</v>
      </c>
      <c r="F248" s="226"/>
      <c r="G248" s="226"/>
      <c r="H248" s="226"/>
      <c r="I248" s="229" t="s">
        <v>722</v>
      </c>
      <c r="J248" s="229" t="s">
        <v>722</v>
      </c>
      <c r="K248" s="226"/>
      <c r="L248" s="226"/>
      <c r="M248" s="226"/>
      <c r="N248" s="226"/>
      <c r="O248" s="226"/>
      <c r="P248" s="226"/>
      <c r="Q248" s="230"/>
      <c r="R248" s="230"/>
      <c r="S248" s="230"/>
      <c r="T248" s="230"/>
      <c r="U248" s="229" t="s">
        <v>722</v>
      </c>
      <c r="V248" s="230"/>
      <c r="W248" s="374" t="s">
        <v>343</v>
      </c>
    </row>
    <row r="249" spans="1:23" ht="16.5">
      <c r="A249" s="172">
        <f t="shared" si="4"/>
        <v>242</v>
      </c>
      <c r="B249" s="226" t="s">
        <v>1148</v>
      </c>
      <c r="C249" s="228" t="s">
        <v>979</v>
      </c>
      <c r="D249" s="227" t="s">
        <v>1149</v>
      </c>
      <c r="E249" s="226" t="s">
        <v>1261</v>
      </c>
      <c r="F249" s="226"/>
      <c r="G249" s="226"/>
      <c r="H249" s="226"/>
      <c r="I249" s="229" t="s">
        <v>722</v>
      </c>
      <c r="J249" s="229" t="s">
        <v>722</v>
      </c>
      <c r="K249" s="226"/>
      <c r="L249" s="226"/>
      <c r="M249" s="226"/>
      <c r="N249" s="226"/>
      <c r="O249" s="226"/>
      <c r="P249" s="226"/>
      <c r="Q249" s="230"/>
      <c r="R249" s="230"/>
      <c r="S249" s="230"/>
      <c r="T249" s="230"/>
      <c r="U249" s="229" t="s">
        <v>722</v>
      </c>
      <c r="V249" s="230"/>
      <c r="W249" s="374" t="s">
        <v>345</v>
      </c>
    </row>
    <row r="250" spans="1:23" ht="16.5">
      <c r="A250" s="172">
        <f t="shared" si="4"/>
        <v>243</v>
      </c>
      <c r="B250" s="226" t="s">
        <v>1150</v>
      </c>
      <c r="C250" s="227" t="s">
        <v>1151</v>
      </c>
      <c r="D250" s="227" t="s">
        <v>1152</v>
      </c>
      <c r="E250" s="226" t="s">
        <v>1261</v>
      </c>
      <c r="F250" s="226"/>
      <c r="G250" s="226"/>
      <c r="H250" s="226"/>
      <c r="I250" s="230"/>
      <c r="J250" s="229" t="s">
        <v>722</v>
      </c>
      <c r="K250" s="226"/>
      <c r="L250" s="226"/>
      <c r="M250" s="226"/>
      <c r="N250" s="226"/>
      <c r="O250" s="226"/>
      <c r="P250" s="226"/>
      <c r="Q250" s="230"/>
      <c r="R250" s="230"/>
      <c r="S250" s="230"/>
      <c r="T250" s="230"/>
      <c r="U250" s="229" t="s">
        <v>722</v>
      </c>
      <c r="V250" s="230"/>
      <c r="W250" s="374" t="s">
        <v>345</v>
      </c>
    </row>
    <row r="251" spans="1:23" ht="16.5">
      <c r="A251" s="172">
        <f t="shared" si="4"/>
        <v>244</v>
      </c>
      <c r="B251" s="226" t="s">
        <v>1153</v>
      </c>
      <c r="C251" s="227" t="s">
        <v>1154</v>
      </c>
      <c r="D251" s="227" t="s">
        <v>1155</v>
      </c>
      <c r="E251" s="226" t="s">
        <v>1261</v>
      </c>
      <c r="F251" s="226"/>
      <c r="G251" s="226"/>
      <c r="H251" s="226"/>
      <c r="I251" s="229" t="s">
        <v>722</v>
      </c>
      <c r="J251" s="229" t="s">
        <v>722</v>
      </c>
      <c r="K251" s="226"/>
      <c r="L251" s="226"/>
      <c r="M251" s="226"/>
      <c r="N251" s="226"/>
      <c r="O251" s="226"/>
      <c r="P251" s="226"/>
      <c r="Q251" s="230"/>
      <c r="R251" s="230"/>
      <c r="S251" s="230"/>
      <c r="T251" s="230"/>
      <c r="U251" s="229" t="s">
        <v>722</v>
      </c>
      <c r="V251" s="230"/>
      <c r="W251" s="374" t="s">
        <v>343</v>
      </c>
    </row>
    <row r="252" spans="1:23" ht="16.5">
      <c r="A252" s="172">
        <f t="shared" si="4"/>
        <v>245</v>
      </c>
      <c r="B252" s="226" t="s">
        <v>1156</v>
      </c>
      <c r="C252" s="227" t="s">
        <v>1157</v>
      </c>
      <c r="D252" s="227" t="s">
        <v>1158</v>
      </c>
      <c r="E252" s="226" t="s">
        <v>1261</v>
      </c>
      <c r="F252" s="226"/>
      <c r="G252" s="226"/>
      <c r="H252" s="226"/>
      <c r="I252" s="229" t="s">
        <v>722</v>
      </c>
      <c r="J252" s="229" t="s">
        <v>722</v>
      </c>
      <c r="K252" s="226"/>
      <c r="L252" s="226"/>
      <c r="M252" s="226"/>
      <c r="N252" s="226"/>
      <c r="O252" s="226"/>
      <c r="P252" s="226"/>
      <c r="Q252" s="230"/>
      <c r="R252" s="230"/>
      <c r="S252" s="230"/>
      <c r="T252" s="230"/>
      <c r="U252" s="229" t="s">
        <v>722</v>
      </c>
      <c r="V252" s="230"/>
      <c r="W252" s="374" t="s">
        <v>343</v>
      </c>
    </row>
    <row r="253" spans="1:23" ht="17.25" thickBot="1">
      <c r="A253" s="172">
        <f t="shared" si="4"/>
        <v>246</v>
      </c>
      <c r="B253" s="231" t="s">
        <v>1159</v>
      </c>
      <c r="C253" s="232" t="s">
        <v>1160</v>
      </c>
      <c r="D253" s="232" t="s">
        <v>1161</v>
      </c>
      <c r="E253" s="226" t="s">
        <v>1261</v>
      </c>
      <c r="F253" s="226"/>
      <c r="G253" s="226"/>
      <c r="H253" s="226"/>
      <c r="I253" s="230"/>
      <c r="J253" s="229" t="s">
        <v>722</v>
      </c>
      <c r="K253" s="226"/>
      <c r="L253" s="226"/>
      <c r="M253" s="226"/>
      <c r="N253" s="226"/>
      <c r="O253" s="226"/>
      <c r="P253" s="226"/>
      <c r="Q253" s="230"/>
      <c r="R253" s="230"/>
      <c r="S253" s="230"/>
      <c r="T253" s="230"/>
      <c r="U253" s="229" t="s">
        <v>722</v>
      </c>
      <c r="V253" s="230"/>
      <c r="W253" s="374" t="s">
        <v>343</v>
      </c>
    </row>
    <row r="254" spans="1:23" ht="16.5" hidden="1">
      <c r="A254" s="172">
        <f t="shared" si="4"/>
        <v>247</v>
      </c>
      <c r="B254" s="175"/>
      <c r="C254" s="174"/>
      <c r="D254" s="174"/>
      <c r="E254" s="175"/>
      <c r="F254" s="175"/>
      <c r="G254" s="175"/>
      <c r="H254" s="175"/>
      <c r="I254" s="204"/>
      <c r="J254" s="204"/>
      <c r="K254" s="175"/>
      <c r="L254" s="175"/>
      <c r="M254" s="175"/>
      <c r="N254" s="175"/>
      <c r="O254" s="175"/>
      <c r="P254" s="175"/>
      <c r="Q254" s="204"/>
      <c r="R254" s="204"/>
      <c r="S254" s="204"/>
      <c r="T254" s="204"/>
      <c r="U254" s="204"/>
      <c r="V254" s="204"/>
      <c r="W254" s="205"/>
    </row>
    <row r="255" spans="1:23" ht="16.5" hidden="1">
      <c r="A255" s="172">
        <f t="shared" si="4"/>
        <v>248</v>
      </c>
      <c r="B255" s="175"/>
      <c r="C255" s="174"/>
      <c r="D255" s="174"/>
      <c r="E255" s="175"/>
      <c r="F255" s="175"/>
      <c r="G255" s="175"/>
      <c r="H255" s="175"/>
      <c r="I255" s="204"/>
      <c r="J255" s="204"/>
      <c r="K255" s="175"/>
      <c r="L255" s="175"/>
      <c r="M255" s="175"/>
      <c r="N255" s="175"/>
      <c r="O255" s="175"/>
      <c r="P255" s="175"/>
      <c r="Q255" s="204"/>
      <c r="R255" s="204"/>
      <c r="S255" s="204"/>
      <c r="T255" s="204"/>
      <c r="U255" s="204"/>
      <c r="V255" s="204"/>
      <c r="W255" s="205"/>
    </row>
    <row r="256" spans="1:23" ht="16.5" hidden="1">
      <c r="A256" s="172">
        <f t="shared" si="4"/>
        <v>249</v>
      </c>
      <c r="B256" s="175"/>
      <c r="C256" s="174"/>
      <c r="D256" s="174"/>
      <c r="E256" s="175"/>
      <c r="F256" s="175"/>
      <c r="G256" s="175"/>
      <c r="H256" s="175"/>
      <c r="I256" s="204"/>
      <c r="J256" s="204"/>
      <c r="K256" s="175"/>
      <c r="L256" s="175"/>
      <c r="M256" s="175"/>
      <c r="N256" s="175"/>
      <c r="O256" s="175"/>
      <c r="P256" s="175"/>
      <c r="Q256" s="204"/>
      <c r="R256" s="204"/>
      <c r="S256" s="204"/>
      <c r="T256" s="204"/>
      <c r="U256" s="204"/>
      <c r="V256" s="204"/>
      <c r="W256" s="205"/>
    </row>
    <row r="257" spans="1:23" ht="16.5" hidden="1">
      <c r="A257" s="172">
        <f t="shared" si="4"/>
        <v>250</v>
      </c>
      <c r="B257" s="175"/>
      <c r="C257" s="174"/>
      <c r="D257" s="174"/>
      <c r="E257" s="175"/>
      <c r="F257" s="175"/>
      <c r="G257" s="175"/>
      <c r="H257" s="175"/>
      <c r="I257" s="204"/>
      <c r="J257" s="204"/>
      <c r="K257" s="175"/>
      <c r="L257" s="175"/>
      <c r="M257" s="175"/>
      <c r="N257" s="175"/>
      <c r="O257" s="175"/>
      <c r="P257" s="175"/>
      <c r="Q257" s="204"/>
      <c r="R257" s="204"/>
      <c r="S257" s="204"/>
      <c r="T257" s="204"/>
      <c r="U257" s="204"/>
      <c r="V257" s="204"/>
      <c r="W257" s="205"/>
    </row>
    <row r="258" spans="1:23" ht="16.5" hidden="1">
      <c r="A258" s="172">
        <f t="shared" si="4"/>
        <v>251</v>
      </c>
      <c r="B258" s="175"/>
      <c r="C258" s="174"/>
      <c r="D258" s="174"/>
      <c r="E258" s="175"/>
      <c r="F258" s="175"/>
      <c r="G258" s="175"/>
      <c r="H258" s="175"/>
      <c r="I258" s="204"/>
      <c r="J258" s="204"/>
      <c r="K258" s="175"/>
      <c r="L258" s="175"/>
      <c r="M258" s="175"/>
      <c r="N258" s="175"/>
      <c r="O258" s="175"/>
      <c r="P258" s="175"/>
      <c r="Q258" s="204"/>
      <c r="R258" s="204"/>
      <c r="S258" s="204"/>
      <c r="T258" s="204"/>
      <c r="U258" s="204"/>
      <c r="V258" s="204"/>
      <c r="W258" s="205"/>
    </row>
    <row r="259" spans="1:23" ht="16.5" hidden="1">
      <c r="A259" s="172">
        <f t="shared" si="4"/>
        <v>252</v>
      </c>
      <c r="B259" s="175"/>
      <c r="C259" s="174"/>
      <c r="D259" s="174"/>
      <c r="E259" s="175"/>
      <c r="F259" s="175"/>
      <c r="G259" s="175"/>
      <c r="H259" s="175"/>
      <c r="I259" s="204"/>
      <c r="J259" s="204"/>
      <c r="K259" s="175"/>
      <c r="L259" s="175"/>
      <c r="M259" s="175"/>
      <c r="N259" s="175"/>
      <c r="O259" s="175"/>
      <c r="P259" s="175"/>
      <c r="Q259" s="204"/>
      <c r="R259" s="204"/>
      <c r="S259" s="204"/>
      <c r="T259" s="204"/>
      <c r="U259" s="204"/>
      <c r="V259" s="204"/>
      <c r="W259" s="205"/>
    </row>
    <row r="260" spans="1:23" ht="16.5" hidden="1">
      <c r="A260" s="172">
        <f t="shared" si="4"/>
        <v>253</v>
      </c>
      <c r="B260" s="175"/>
      <c r="C260" s="174"/>
      <c r="D260" s="174"/>
      <c r="E260" s="175"/>
      <c r="F260" s="175"/>
      <c r="G260" s="175"/>
      <c r="H260" s="175"/>
      <c r="I260" s="204"/>
      <c r="J260" s="204"/>
      <c r="K260" s="175"/>
      <c r="L260" s="175"/>
      <c r="M260" s="175"/>
      <c r="N260" s="175"/>
      <c r="O260" s="175"/>
      <c r="P260" s="175"/>
      <c r="Q260" s="204"/>
      <c r="R260" s="204"/>
      <c r="S260" s="204"/>
      <c r="T260" s="204"/>
      <c r="U260" s="204"/>
      <c r="V260" s="204"/>
      <c r="W260" s="205"/>
    </row>
    <row r="261" spans="1:23" ht="16.5" hidden="1">
      <c r="A261" s="172">
        <f t="shared" si="4"/>
        <v>254</v>
      </c>
      <c r="B261" s="175"/>
      <c r="C261" s="174"/>
      <c r="D261" s="174"/>
      <c r="E261" s="175"/>
      <c r="F261" s="175"/>
      <c r="G261" s="175"/>
      <c r="H261" s="175"/>
      <c r="I261" s="204"/>
      <c r="J261" s="204"/>
      <c r="K261" s="175"/>
      <c r="L261" s="175"/>
      <c r="M261" s="175"/>
      <c r="N261" s="175"/>
      <c r="O261" s="175"/>
      <c r="P261" s="175"/>
      <c r="Q261" s="204"/>
      <c r="R261" s="204"/>
      <c r="S261" s="204"/>
      <c r="T261" s="204"/>
      <c r="U261" s="204"/>
      <c r="V261" s="204"/>
      <c r="W261" s="205"/>
    </row>
    <row r="262" spans="1:23" ht="16.5" hidden="1">
      <c r="A262" s="172">
        <f t="shared" si="4"/>
        <v>255</v>
      </c>
      <c r="B262" s="175"/>
      <c r="C262" s="174"/>
      <c r="D262" s="174"/>
      <c r="E262" s="175"/>
      <c r="F262" s="175"/>
      <c r="G262" s="175"/>
      <c r="H262" s="175"/>
      <c r="I262" s="204"/>
      <c r="J262" s="204"/>
      <c r="K262" s="175"/>
      <c r="L262" s="175"/>
      <c r="M262" s="175"/>
      <c r="N262" s="175"/>
      <c r="O262" s="175"/>
      <c r="P262" s="175"/>
      <c r="Q262" s="204"/>
      <c r="R262" s="204"/>
      <c r="S262" s="204"/>
      <c r="T262" s="204"/>
      <c r="U262" s="204"/>
      <c r="V262" s="204"/>
      <c r="W262" s="205"/>
    </row>
    <row r="263" spans="1:23" ht="16.5" hidden="1">
      <c r="A263" s="172">
        <f t="shared" si="4"/>
        <v>256</v>
      </c>
      <c r="B263" s="175"/>
      <c r="C263" s="174"/>
      <c r="D263" s="174"/>
      <c r="E263" s="175"/>
      <c r="F263" s="175"/>
      <c r="G263" s="175"/>
      <c r="H263" s="175"/>
      <c r="I263" s="204"/>
      <c r="J263" s="204"/>
      <c r="K263" s="175"/>
      <c r="L263" s="175"/>
      <c r="M263" s="175"/>
      <c r="N263" s="175"/>
      <c r="O263" s="175"/>
      <c r="P263" s="175"/>
      <c r="Q263" s="204"/>
      <c r="R263" s="204"/>
      <c r="S263" s="204"/>
      <c r="T263" s="204"/>
      <c r="U263" s="204"/>
      <c r="V263" s="204"/>
      <c r="W263" s="205"/>
    </row>
    <row r="264" spans="1:23" ht="16.5" hidden="1">
      <c r="A264" s="172">
        <f t="shared" si="4"/>
        <v>257</v>
      </c>
      <c r="B264" s="175"/>
      <c r="C264" s="174"/>
      <c r="D264" s="174"/>
      <c r="E264" s="175"/>
      <c r="F264" s="175"/>
      <c r="G264" s="175"/>
      <c r="H264" s="175"/>
      <c r="I264" s="204"/>
      <c r="J264" s="204"/>
      <c r="K264" s="175"/>
      <c r="L264" s="175"/>
      <c r="M264" s="175"/>
      <c r="N264" s="175"/>
      <c r="O264" s="175"/>
      <c r="P264" s="175"/>
      <c r="Q264" s="204"/>
      <c r="R264" s="204"/>
      <c r="S264" s="204"/>
      <c r="T264" s="204"/>
      <c r="U264" s="204"/>
      <c r="V264" s="204"/>
      <c r="W264" s="205"/>
    </row>
    <row r="265" spans="1:23" ht="16.5" hidden="1">
      <c r="A265" s="172">
        <f t="shared" si="4"/>
        <v>258</v>
      </c>
      <c r="B265" s="175"/>
      <c r="C265" s="174"/>
      <c r="D265" s="174"/>
      <c r="E265" s="175"/>
      <c r="F265" s="175"/>
      <c r="G265" s="175"/>
      <c r="H265" s="175"/>
      <c r="I265" s="204"/>
      <c r="J265" s="204"/>
      <c r="K265" s="175"/>
      <c r="L265" s="175"/>
      <c r="M265" s="175"/>
      <c r="N265" s="175"/>
      <c r="O265" s="175"/>
      <c r="P265" s="175"/>
      <c r="Q265" s="204"/>
      <c r="R265" s="204"/>
      <c r="S265" s="204"/>
      <c r="T265" s="204"/>
      <c r="U265" s="204"/>
      <c r="V265" s="204"/>
      <c r="W265" s="205"/>
    </row>
    <row r="266" spans="1:23" ht="16.5" hidden="1">
      <c r="A266" s="172">
        <f t="shared" si="4"/>
        <v>259</v>
      </c>
      <c r="B266" s="175"/>
      <c r="C266" s="174"/>
      <c r="D266" s="174"/>
      <c r="E266" s="175"/>
      <c r="F266" s="175"/>
      <c r="G266" s="175"/>
      <c r="H266" s="175"/>
      <c r="I266" s="204"/>
      <c r="J266" s="204"/>
      <c r="K266" s="175"/>
      <c r="L266" s="175"/>
      <c r="M266" s="175"/>
      <c r="N266" s="175"/>
      <c r="O266" s="175"/>
      <c r="P266" s="175"/>
      <c r="Q266" s="204"/>
      <c r="R266" s="204"/>
      <c r="S266" s="204"/>
      <c r="T266" s="204"/>
      <c r="U266" s="204"/>
      <c r="V266" s="204"/>
      <c r="W266" s="205"/>
    </row>
    <row r="267" spans="1:23" ht="16.5" hidden="1">
      <c r="A267" s="172">
        <f t="shared" si="4"/>
        <v>260</v>
      </c>
      <c r="B267" s="175"/>
      <c r="C267" s="174"/>
      <c r="D267" s="174"/>
      <c r="E267" s="175"/>
      <c r="F267" s="175"/>
      <c r="G267" s="175"/>
      <c r="H267" s="175"/>
      <c r="I267" s="204"/>
      <c r="J267" s="204"/>
      <c r="K267" s="175"/>
      <c r="L267" s="175"/>
      <c r="M267" s="175"/>
      <c r="N267" s="175"/>
      <c r="O267" s="175"/>
      <c r="P267" s="175"/>
      <c r="Q267" s="204"/>
      <c r="R267" s="204"/>
      <c r="S267" s="204"/>
      <c r="T267" s="204"/>
      <c r="U267" s="204"/>
      <c r="V267" s="204"/>
      <c r="W267" s="205"/>
    </row>
    <row r="268" spans="1:23" ht="16.5" hidden="1">
      <c r="A268" s="172">
        <f t="shared" si="4"/>
        <v>261</v>
      </c>
      <c r="B268" s="175"/>
      <c r="C268" s="174"/>
      <c r="D268" s="174"/>
      <c r="E268" s="175"/>
      <c r="F268" s="175"/>
      <c r="G268" s="175"/>
      <c r="H268" s="175"/>
      <c r="I268" s="204"/>
      <c r="J268" s="204"/>
      <c r="K268" s="175"/>
      <c r="L268" s="175"/>
      <c r="M268" s="175"/>
      <c r="N268" s="175"/>
      <c r="O268" s="175"/>
      <c r="P268" s="175"/>
      <c r="Q268" s="204"/>
      <c r="R268" s="204"/>
      <c r="S268" s="204"/>
      <c r="T268" s="204"/>
      <c r="U268" s="204"/>
      <c r="V268" s="204"/>
      <c r="W268" s="205"/>
    </row>
    <row r="269" spans="1:23" ht="16.5" hidden="1">
      <c r="A269" s="172">
        <f t="shared" si="4"/>
        <v>262</v>
      </c>
      <c r="B269" s="175"/>
      <c r="C269" s="174"/>
      <c r="D269" s="174"/>
      <c r="E269" s="175"/>
      <c r="F269" s="175"/>
      <c r="G269" s="175"/>
      <c r="H269" s="175"/>
      <c r="I269" s="204"/>
      <c r="J269" s="204"/>
      <c r="K269" s="175"/>
      <c r="L269" s="175"/>
      <c r="M269" s="175"/>
      <c r="N269" s="175"/>
      <c r="O269" s="175"/>
      <c r="P269" s="175"/>
      <c r="Q269" s="204"/>
      <c r="R269" s="204"/>
      <c r="S269" s="204"/>
      <c r="T269" s="204"/>
      <c r="U269" s="204"/>
      <c r="V269" s="204"/>
      <c r="W269" s="205"/>
    </row>
    <row r="270" spans="1:23" ht="16.5" hidden="1">
      <c r="A270" s="172">
        <f aca="true" t="shared" si="5" ref="A270:A298">A269+1</f>
        <v>263</v>
      </c>
      <c r="B270" s="175"/>
      <c r="C270" s="174"/>
      <c r="D270" s="174"/>
      <c r="E270" s="175"/>
      <c r="F270" s="175"/>
      <c r="G270" s="175"/>
      <c r="H270" s="175"/>
      <c r="I270" s="204"/>
      <c r="J270" s="204"/>
      <c r="K270" s="175"/>
      <c r="L270" s="175"/>
      <c r="M270" s="175"/>
      <c r="N270" s="175"/>
      <c r="O270" s="175"/>
      <c r="P270" s="175"/>
      <c r="Q270" s="204"/>
      <c r="R270" s="204"/>
      <c r="S270" s="204"/>
      <c r="T270" s="204"/>
      <c r="U270" s="204"/>
      <c r="V270" s="204"/>
      <c r="W270" s="205"/>
    </row>
    <row r="271" spans="1:23" ht="16.5" hidden="1">
      <c r="A271" s="172">
        <f t="shared" si="5"/>
        <v>264</v>
      </c>
      <c r="B271" s="175"/>
      <c r="C271" s="174"/>
      <c r="D271" s="174"/>
      <c r="E271" s="175"/>
      <c r="F271" s="175"/>
      <c r="G271" s="175"/>
      <c r="H271" s="175"/>
      <c r="I271" s="204"/>
      <c r="J271" s="204"/>
      <c r="K271" s="175"/>
      <c r="L271" s="175"/>
      <c r="M271" s="175"/>
      <c r="N271" s="175"/>
      <c r="O271" s="175"/>
      <c r="P271" s="175"/>
      <c r="Q271" s="204"/>
      <c r="R271" s="204"/>
      <c r="S271" s="204"/>
      <c r="T271" s="204"/>
      <c r="U271" s="204"/>
      <c r="V271" s="204"/>
      <c r="W271" s="205"/>
    </row>
    <row r="272" spans="1:23" ht="16.5" hidden="1">
      <c r="A272" s="172">
        <f t="shared" si="5"/>
        <v>265</v>
      </c>
      <c r="B272" s="175"/>
      <c r="C272" s="174"/>
      <c r="D272" s="174"/>
      <c r="E272" s="175"/>
      <c r="F272" s="175"/>
      <c r="G272" s="175"/>
      <c r="H272" s="175"/>
      <c r="I272" s="204"/>
      <c r="J272" s="204"/>
      <c r="K272" s="175"/>
      <c r="L272" s="175"/>
      <c r="M272" s="175"/>
      <c r="N272" s="175"/>
      <c r="O272" s="175"/>
      <c r="P272" s="175"/>
      <c r="Q272" s="204"/>
      <c r="R272" s="204"/>
      <c r="S272" s="204"/>
      <c r="T272" s="204"/>
      <c r="U272" s="204"/>
      <c r="V272" s="204"/>
      <c r="W272" s="205"/>
    </row>
    <row r="273" spans="1:23" ht="16.5" hidden="1">
      <c r="A273" s="172">
        <f t="shared" si="5"/>
        <v>266</v>
      </c>
      <c r="B273" s="175"/>
      <c r="C273" s="174"/>
      <c r="D273" s="174"/>
      <c r="E273" s="175"/>
      <c r="F273" s="175"/>
      <c r="G273" s="175"/>
      <c r="H273" s="175"/>
      <c r="I273" s="204"/>
      <c r="J273" s="204"/>
      <c r="K273" s="175"/>
      <c r="L273" s="175"/>
      <c r="M273" s="175"/>
      <c r="N273" s="175"/>
      <c r="O273" s="175"/>
      <c r="P273" s="175"/>
      <c r="Q273" s="204"/>
      <c r="R273" s="204"/>
      <c r="S273" s="204"/>
      <c r="T273" s="204"/>
      <c r="U273" s="204"/>
      <c r="V273" s="204"/>
      <c r="W273" s="205"/>
    </row>
    <row r="274" spans="1:23" ht="16.5" hidden="1">
      <c r="A274" s="172">
        <f t="shared" si="5"/>
        <v>267</v>
      </c>
      <c r="B274" s="175"/>
      <c r="C274" s="174"/>
      <c r="D274" s="174"/>
      <c r="E274" s="175"/>
      <c r="F274" s="175"/>
      <c r="G274" s="175"/>
      <c r="H274" s="175"/>
      <c r="I274" s="204"/>
      <c r="J274" s="204"/>
      <c r="K274" s="175"/>
      <c r="L274" s="175"/>
      <c r="M274" s="175"/>
      <c r="N274" s="175"/>
      <c r="O274" s="175"/>
      <c r="P274" s="175"/>
      <c r="Q274" s="204"/>
      <c r="R274" s="204"/>
      <c r="S274" s="204"/>
      <c r="T274" s="204"/>
      <c r="U274" s="204"/>
      <c r="V274" s="204"/>
      <c r="W274" s="205"/>
    </row>
    <row r="275" spans="1:23" ht="16.5" hidden="1">
      <c r="A275" s="172">
        <f t="shared" si="5"/>
        <v>268</v>
      </c>
      <c r="B275" s="175"/>
      <c r="C275" s="174"/>
      <c r="D275" s="174"/>
      <c r="E275" s="175"/>
      <c r="F275" s="175"/>
      <c r="G275" s="175"/>
      <c r="H275" s="175"/>
      <c r="I275" s="204"/>
      <c r="J275" s="204"/>
      <c r="K275" s="175"/>
      <c r="L275" s="175"/>
      <c r="M275" s="175"/>
      <c r="N275" s="175"/>
      <c r="O275" s="175"/>
      <c r="P275" s="175"/>
      <c r="Q275" s="204"/>
      <c r="R275" s="204"/>
      <c r="S275" s="204"/>
      <c r="T275" s="204"/>
      <c r="U275" s="204"/>
      <c r="V275" s="204"/>
      <c r="W275" s="205"/>
    </row>
    <row r="276" spans="1:23" ht="16.5" hidden="1">
      <c r="A276" s="172">
        <f t="shared" si="5"/>
        <v>269</v>
      </c>
      <c r="B276" s="175"/>
      <c r="C276" s="174"/>
      <c r="D276" s="174"/>
      <c r="E276" s="175"/>
      <c r="F276" s="175"/>
      <c r="G276" s="175"/>
      <c r="H276" s="175"/>
      <c r="I276" s="204"/>
      <c r="J276" s="204"/>
      <c r="K276" s="175"/>
      <c r="L276" s="175"/>
      <c r="M276" s="175"/>
      <c r="N276" s="175"/>
      <c r="O276" s="175"/>
      <c r="P276" s="175"/>
      <c r="Q276" s="204"/>
      <c r="R276" s="204"/>
      <c r="S276" s="204"/>
      <c r="T276" s="204"/>
      <c r="U276" s="204"/>
      <c r="V276" s="204"/>
      <c r="W276" s="205"/>
    </row>
    <row r="277" spans="1:23" ht="16.5" hidden="1">
      <c r="A277" s="172">
        <f t="shared" si="5"/>
        <v>270</v>
      </c>
      <c r="B277" s="175"/>
      <c r="C277" s="174"/>
      <c r="D277" s="174"/>
      <c r="E277" s="175"/>
      <c r="F277" s="175"/>
      <c r="G277" s="175"/>
      <c r="H277" s="175"/>
      <c r="I277" s="204"/>
      <c r="J277" s="204"/>
      <c r="K277" s="175"/>
      <c r="L277" s="175"/>
      <c r="M277" s="175"/>
      <c r="N277" s="175"/>
      <c r="O277" s="175"/>
      <c r="P277" s="175"/>
      <c r="Q277" s="204"/>
      <c r="R277" s="204"/>
      <c r="S277" s="204"/>
      <c r="T277" s="204"/>
      <c r="U277" s="204"/>
      <c r="V277" s="204"/>
      <c r="W277" s="205"/>
    </row>
    <row r="278" spans="1:23" ht="16.5" hidden="1">
      <c r="A278" s="172">
        <f t="shared" si="5"/>
        <v>271</v>
      </c>
      <c r="B278" s="175"/>
      <c r="C278" s="174"/>
      <c r="D278" s="174"/>
      <c r="E278" s="175"/>
      <c r="F278" s="175"/>
      <c r="G278" s="175"/>
      <c r="H278" s="175"/>
      <c r="I278" s="204"/>
      <c r="J278" s="204"/>
      <c r="K278" s="175"/>
      <c r="L278" s="175"/>
      <c r="M278" s="175"/>
      <c r="N278" s="175"/>
      <c r="O278" s="175"/>
      <c r="P278" s="175"/>
      <c r="Q278" s="204"/>
      <c r="R278" s="204"/>
      <c r="S278" s="204"/>
      <c r="T278" s="204"/>
      <c r="U278" s="204"/>
      <c r="V278" s="204"/>
      <c r="W278" s="205"/>
    </row>
    <row r="279" spans="1:23" ht="16.5" hidden="1">
      <c r="A279" s="172">
        <f t="shared" si="5"/>
        <v>272</v>
      </c>
      <c r="B279" s="175"/>
      <c r="C279" s="174"/>
      <c r="D279" s="174"/>
      <c r="E279" s="175"/>
      <c r="F279" s="175"/>
      <c r="G279" s="175"/>
      <c r="H279" s="175"/>
      <c r="I279" s="204"/>
      <c r="J279" s="204"/>
      <c r="K279" s="175"/>
      <c r="L279" s="175"/>
      <c r="M279" s="175"/>
      <c r="N279" s="175"/>
      <c r="O279" s="175"/>
      <c r="P279" s="175"/>
      <c r="Q279" s="204"/>
      <c r="R279" s="204"/>
      <c r="S279" s="204"/>
      <c r="T279" s="204"/>
      <c r="U279" s="204"/>
      <c r="V279" s="204"/>
      <c r="W279" s="205"/>
    </row>
    <row r="280" spans="1:23" ht="16.5" hidden="1">
      <c r="A280" s="172">
        <f t="shared" si="5"/>
        <v>273</v>
      </c>
      <c r="B280" s="175"/>
      <c r="C280" s="174"/>
      <c r="D280" s="174"/>
      <c r="E280" s="175"/>
      <c r="F280" s="175"/>
      <c r="G280" s="175"/>
      <c r="H280" s="175"/>
      <c r="I280" s="204"/>
      <c r="J280" s="204"/>
      <c r="K280" s="175"/>
      <c r="L280" s="175"/>
      <c r="M280" s="175"/>
      <c r="N280" s="175"/>
      <c r="O280" s="175"/>
      <c r="P280" s="175"/>
      <c r="Q280" s="204"/>
      <c r="R280" s="204"/>
      <c r="S280" s="204"/>
      <c r="T280" s="204"/>
      <c r="U280" s="204"/>
      <c r="V280" s="204"/>
      <c r="W280" s="205"/>
    </row>
    <row r="281" spans="1:23" ht="16.5" hidden="1">
      <c r="A281" s="172">
        <f t="shared" si="5"/>
        <v>274</v>
      </c>
      <c r="B281" s="175"/>
      <c r="C281" s="174"/>
      <c r="D281" s="174"/>
      <c r="E281" s="175"/>
      <c r="F281" s="175"/>
      <c r="G281" s="175"/>
      <c r="H281" s="175"/>
      <c r="I281" s="204"/>
      <c r="J281" s="204"/>
      <c r="K281" s="175"/>
      <c r="L281" s="175"/>
      <c r="M281" s="175"/>
      <c r="N281" s="175"/>
      <c r="O281" s="175"/>
      <c r="P281" s="175"/>
      <c r="Q281" s="204"/>
      <c r="R281" s="204"/>
      <c r="S281" s="204"/>
      <c r="T281" s="204"/>
      <c r="U281" s="204"/>
      <c r="V281" s="204"/>
      <c r="W281" s="205"/>
    </row>
    <row r="282" spans="1:23" ht="16.5" hidden="1">
      <c r="A282" s="172">
        <f t="shared" si="5"/>
        <v>275</v>
      </c>
      <c r="B282" s="175"/>
      <c r="C282" s="174"/>
      <c r="D282" s="174"/>
      <c r="E282" s="175"/>
      <c r="F282" s="175"/>
      <c r="G282" s="175"/>
      <c r="H282" s="175"/>
      <c r="I282" s="204"/>
      <c r="J282" s="204"/>
      <c r="K282" s="175"/>
      <c r="L282" s="175"/>
      <c r="M282" s="175"/>
      <c r="N282" s="175"/>
      <c r="O282" s="175"/>
      <c r="P282" s="175"/>
      <c r="Q282" s="204"/>
      <c r="R282" s="204"/>
      <c r="S282" s="204"/>
      <c r="T282" s="204"/>
      <c r="U282" s="204"/>
      <c r="V282" s="204"/>
      <c r="W282" s="205"/>
    </row>
    <row r="283" spans="1:23" ht="16.5" hidden="1">
      <c r="A283" s="172">
        <f t="shared" si="5"/>
        <v>276</v>
      </c>
      <c r="B283" s="175"/>
      <c r="C283" s="174"/>
      <c r="D283" s="174"/>
      <c r="E283" s="175"/>
      <c r="F283" s="175"/>
      <c r="G283" s="175"/>
      <c r="H283" s="175"/>
      <c r="I283" s="204"/>
      <c r="J283" s="204"/>
      <c r="K283" s="175"/>
      <c r="L283" s="175"/>
      <c r="M283" s="175"/>
      <c r="N283" s="175"/>
      <c r="O283" s="175"/>
      <c r="P283" s="175"/>
      <c r="Q283" s="204"/>
      <c r="R283" s="204"/>
      <c r="S283" s="204"/>
      <c r="T283" s="204"/>
      <c r="U283" s="204"/>
      <c r="V283" s="204"/>
      <c r="W283" s="205"/>
    </row>
    <row r="284" spans="1:23" ht="16.5" hidden="1">
      <c r="A284" s="172">
        <f t="shared" si="5"/>
        <v>277</v>
      </c>
      <c r="B284" s="175"/>
      <c r="C284" s="174"/>
      <c r="D284" s="174"/>
      <c r="E284" s="175"/>
      <c r="F284" s="175"/>
      <c r="G284" s="175"/>
      <c r="H284" s="175"/>
      <c r="I284" s="204"/>
      <c r="J284" s="204"/>
      <c r="K284" s="175"/>
      <c r="L284" s="175"/>
      <c r="M284" s="175"/>
      <c r="N284" s="175"/>
      <c r="O284" s="175"/>
      <c r="P284" s="175"/>
      <c r="Q284" s="204"/>
      <c r="R284" s="204"/>
      <c r="S284" s="204"/>
      <c r="T284" s="204"/>
      <c r="U284" s="204"/>
      <c r="V284" s="204"/>
      <c r="W284" s="205"/>
    </row>
    <row r="285" spans="1:23" ht="16.5" hidden="1">
      <c r="A285" s="172">
        <f t="shared" si="5"/>
        <v>278</v>
      </c>
      <c r="B285" s="175"/>
      <c r="C285" s="174"/>
      <c r="D285" s="174"/>
      <c r="E285" s="175"/>
      <c r="F285" s="175"/>
      <c r="G285" s="175"/>
      <c r="H285" s="175"/>
      <c r="I285" s="204"/>
      <c r="J285" s="204"/>
      <c r="K285" s="175"/>
      <c r="L285" s="175"/>
      <c r="M285" s="175"/>
      <c r="N285" s="175"/>
      <c r="O285" s="175"/>
      <c r="P285" s="175"/>
      <c r="Q285" s="204"/>
      <c r="R285" s="204"/>
      <c r="S285" s="204"/>
      <c r="T285" s="204"/>
      <c r="U285" s="204"/>
      <c r="V285" s="204"/>
      <c r="W285" s="205"/>
    </row>
    <row r="286" spans="1:23" ht="16.5" hidden="1">
      <c r="A286" s="172">
        <f t="shared" si="5"/>
        <v>279</v>
      </c>
      <c r="B286" s="175"/>
      <c r="C286" s="174"/>
      <c r="D286" s="174"/>
      <c r="E286" s="175"/>
      <c r="F286" s="175"/>
      <c r="G286" s="175"/>
      <c r="H286" s="175"/>
      <c r="I286" s="204"/>
      <c r="J286" s="204"/>
      <c r="K286" s="175"/>
      <c r="L286" s="175"/>
      <c r="M286" s="175"/>
      <c r="N286" s="175"/>
      <c r="O286" s="175"/>
      <c r="P286" s="175"/>
      <c r="Q286" s="204"/>
      <c r="R286" s="204"/>
      <c r="S286" s="204"/>
      <c r="T286" s="204"/>
      <c r="U286" s="204"/>
      <c r="V286" s="204"/>
      <c r="W286" s="205"/>
    </row>
    <row r="287" spans="1:23" ht="16.5" hidden="1">
      <c r="A287" s="172">
        <f t="shared" si="5"/>
        <v>280</v>
      </c>
      <c r="B287" s="175"/>
      <c r="C287" s="174"/>
      <c r="D287" s="174"/>
      <c r="E287" s="175"/>
      <c r="F287" s="175"/>
      <c r="G287" s="175"/>
      <c r="H287" s="175"/>
      <c r="I287" s="204"/>
      <c r="J287" s="204"/>
      <c r="K287" s="175"/>
      <c r="L287" s="175"/>
      <c r="M287" s="175"/>
      <c r="N287" s="175"/>
      <c r="O287" s="175"/>
      <c r="P287" s="175"/>
      <c r="Q287" s="204"/>
      <c r="R287" s="204"/>
      <c r="S287" s="204"/>
      <c r="T287" s="204"/>
      <c r="U287" s="204"/>
      <c r="V287" s="204"/>
      <c r="W287" s="205"/>
    </row>
    <row r="288" spans="1:23" ht="16.5" hidden="1">
      <c r="A288" s="172">
        <f t="shared" si="5"/>
        <v>281</v>
      </c>
      <c r="B288" s="175"/>
      <c r="C288" s="174"/>
      <c r="D288" s="174"/>
      <c r="E288" s="175"/>
      <c r="F288" s="175"/>
      <c r="G288" s="175"/>
      <c r="H288" s="175"/>
      <c r="I288" s="204"/>
      <c r="J288" s="204"/>
      <c r="K288" s="175"/>
      <c r="L288" s="175"/>
      <c r="M288" s="175"/>
      <c r="N288" s="175"/>
      <c r="O288" s="175"/>
      <c r="P288" s="175"/>
      <c r="Q288" s="204"/>
      <c r="R288" s="204"/>
      <c r="S288" s="204"/>
      <c r="T288" s="204"/>
      <c r="U288" s="204"/>
      <c r="V288" s="204"/>
      <c r="W288" s="205"/>
    </row>
    <row r="289" spans="1:23" ht="16.5" hidden="1">
      <c r="A289" s="172">
        <f t="shared" si="5"/>
        <v>282</v>
      </c>
      <c r="B289" s="175"/>
      <c r="C289" s="174"/>
      <c r="D289" s="174"/>
      <c r="E289" s="175"/>
      <c r="F289" s="175"/>
      <c r="G289" s="175"/>
      <c r="H289" s="175"/>
      <c r="I289" s="204"/>
      <c r="J289" s="204"/>
      <c r="K289" s="175"/>
      <c r="L289" s="175"/>
      <c r="M289" s="175"/>
      <c r="N289" s="175"/>
      <c r="O289" s="175"/>
      <c r="P289" s="175"/>
      <c r="Q289" s="204"/>
      <c r="R289" s="204"/>
      <c r="S289" s="204"/>
      <c r="T289" s="204"/>
      <c r="U289" s="204"/>
      <c r="V289" s="204"/>
      <c r="W289" s="205"/>
    </row>
    <row r="290" spans="1:23" ht="16.5" hidden="1">
      <c r="A290" s="172">
        <f t="shared" si="5"/>
        <v>283</v>
      </c>
      <c r="B290" s="175"/>
      <c r="C290" s="174"/>
      <c r="D290" s="174"/>
      <c r="E290" s="175"/>
      <c r="F290" s="175"/>
      <c r="G290" s="175"/>
      <c r="H290" s="175"/>
      <c r="I290" s="204"/>
      <c r="J290" s="204"/>
      <c r="K290" s="175"/>
      <c r="L290" s="175"/>
      <c r="M290" s="175"/>
      <c r="N290" s="175"/>
      <c r="O290" s="175"/>
      <c r="P290" s="175"/>
      <c r="Q290" s="204"/>
      <c r="R290" s="204"/>
      <c r="S290" s="204"/>
      <c r="T290" s="204"/>
      <c r="U290" s="204"/>
      <c r="V290" s="204"/>
      <c r="W290" s="205"/>
    </row>
    <row r="291" spans="1:23" ht="16.5" hidden="1">
      <c r="A291" s="172">
        <f t="shared" si="5"/>
        <v>284</v>
      </c>
      <c r="B291" s="175"/>
      <c r="C291" s="174"/>
      <c r="D291" s="174"/>
      <c r="E291" s="175"/>
      <c r="F291" s="175"/>
      <c r="G291" s="175"/>
      <c r="H291" s="175"/>
      <c r="I291" s="204"/>
      <c r="J291" s="204"/>
      <c r="K291" s="175"/>
      <c r="L291" s="175"/>
      <c r="M291" s="175"/>
      <c r="N291" s="175"/>
      <c r="O291" s="175"/>
      <c r="P291" s="175"/>
      <c r="Q291" s="204"/>
      <c r="R291" s="204"/>
      <c r="S291" s="204"/>
      <c r="T291" s="204"/>
      <c r="U291" s="204"/>
      <c r="V291" s="204"/>
      <c r="W291" s="205"/>
    </row>
    <row r="292" spans="1:23" ht="16.5" hidden="1">
      <c r="A292" s="172">
        <f t="shared" si="5"/>
        <v>285</v>
      </c>
      <c r="B292" s="175"/>
      <c r="C292" s="174"/>
      <c r="D292" s="174"/>
      <c r="E292" s="175"/>
      <c r="F292" s="175"/>
      <c r="G292" s="175"/>
      <c r="H292" s="175"/>
      <c r="I292" s="204"/>
      <c r="J292" s="204"/>
      <c r="K292" s="175"/>
      <c r="L292" s="175"/>
      <c r="M292" s="175"/>
      <c r="N292" s="175"/>
      <c r="O292" s="175"/>
      <c r="P292" s="175"/>
      <c r="Q292" s="204"/>
      <c r="R292" s="204"/>
      <c r="S292" s="204"/>
      <c r="T292" s="204"/>
      <c r="U292" s="204"/>
      <c r="V292" s="204"/>
      <c r="W292" s="205"/>
    </row>
    <row r="293" spans="1:23" ht="16.5" hidden="1">
      <c r="A293" s="172">
        <f t="shared" si="5"/>
        <v>286</v>
      </c>
      <c r="B293" s="175"/>
      <c r="C293" s="174"/>
      <c r="D293" s="174"/>
      <c r="E293" s="175"/>
      <c r="F293" s="175"/>
      <c r="G293" s="175"/>
      <c r="H293" s="175"/>
      <c r="I293" s="204"/>
      <c r="J293" s="204"/>
      <c r="K293" s="175"/>
      <c r="L293" s="175"/>
      <c r="M293" s="175"/>
      <c r="N293" s="175"/>
      <c r="O293" s="175"/>
      <c r="P293" s="175"/>
      <c r="Q293" s="204"/>
      <c r="R293" s="204"/>
      <c r="S293" s="204"/>
      <c r="T293" s="204"/>
      <c r="U293" s="204"/>
      <c r="V293" s="204"/>
      <c r="W293" s="205"/>
    </row>
    <row r="294" spans="1:23" ht="16.5" hidden="1">
      <c r="A294" s="172">
        <f t="shared" si="5"/>
        <v>287</v>
      </c>
      <c r="B294" s="175"/>
      <c r="C294" s="174"/>
      <c r="D294" s="174"/>
      <c r="E294" s="175"/>
      <c r="F294" s="175"/>
      <c r="G294" s="175"/>
      <c r="H294" s="175"/>
      <c r="I294" s="204"/>
      <c r="J294" s="204"/>
      <c r="K294" s="175"/>
      <c r="L294" s="175"/>
      <c r="M294" s="175"/>
      <c r="N294" s="175"/>
      <c r="O294" s="175"/>
      <c r="P294" s="175"/>
      <c r="Q294" s="204"/>
      <c r="R294" s="204"/>
      <c r="S294" s="204"/>
      <c r="T294" s="204"/>
      <c r="U294" s="204"/>
      <c r="V294" s="204"/>
      <c r="W294" s="205"/>
    </row>
    <row r="295" spans="1:23" ht="16.5" hidden="1">
      <c r="A295" s="172">
        <f t="shared" si="5"/>
        <v>288</v>
      </c>
      <c r="B295" s="175"/>
      <c r="C295" s="174"/>
      <c r="D295" s="174"/>
      <c r="E295" s="175"/>
      <c r="F295" s="175"/>
      <c r="G295" s="175"/>
      <c r="H295" s="175"/>
      <c r="I295" s="204"/>
      <c r="J295" s="204"/>
      <c r="K295" s="175"/>
      <c r="L295" s="175"/>
      <c r="M295" s="175"/>
      <c r="N295" s="175"/>
      <c r="O295" s="175"/>
      <c r="P295" s="175"/>
      <c r="Q295" s="204"/>
      <c r="R295" s="204"/>
      <c r="S295" s="204"/>
      <c r="T295" s="204"/>
      <c r="U295" s="204"/>
      <c r="V295" s="204"/>
      <c r="W295" s="205"/>
    </row>
    <row r="296" spans="1:23" ht="16.5" hidden="1">
      <c r="A296" s="172">
        <f t="shared" si="5"/>
        <v>289</v>
      </c>
      <c r="B296" s="175"/>
      <c r="C296" s="175"/>
      <c r="D296" s="175"/>
      <c r="E296" s="175"/>
      <c r="F296" s="175"/>
      <c r="G296" s="175"/>
      <c r="H296" s="175"/>
      <c r="I296" s="204"/>
      <c r="J296" s="204"/>
      <c r="K296" s="175"/>
      <c r="L296" s="175"/>
      <c r="M296" s="175"/>
      <c r="N296" s="175"/>
      <c r="O296" s="175"/>
      <c r="P296" s="175"/>
      <c r="Q296" s="204"/>
      <c r="R296" s="204"/>
      <c r="S296" s="204"/>
      <c r="T296" s="204"/>
      <c r="U296" s="204"/>
      <c r="V296" s="204"/>
      <c r="W296" s="205"/>
    </row>
    <row r="297" spans="1:23" ht="16.5" hidden="1">
      <c r="A297" s="172">
        <f t="shared" si="5"/>
        <v>290</v>
      </c>
      <c r="B297" s="175"/>
      <c r="C297" s="175"/>
      <c r="D297" s="175"/>
      <c r="E297" s="175"/>
      <c r="F297" s="175"/>
      <c r="G297" s="175"/>
      <c r="H297" s="175"/>
      <c r="I297" s="204"/>
      <c r="J297" s="204"/>
      <c r="K297" s="175"/>
      <c r="L297" s="175"/>
      <c r="M297" s="175"/>
      <c r="N297" s="175"/>
      <c r="O297" s="175"/>
      <c r="P297" s="175"/>
      <c r="Q297" s="204"/>
      <c r="R297" s="204"/>
      <c r="S297" s="204"/>
      <c r="T297" s="204"/>
      <c r="U297" s="204"/>
      <c r="V297" s="204"/>
      <c r="W297" s="205"/>
    </row>
    <row r="298" spans="1:23" ht="17.25" hidden="1" thickBot="1">
      <c r="A298" s="172">
        <f t="shared" si="5"/>
        <v>291</v>
      </c>
      <c r="B298" s="179"/>
      <c r="C298" s="179"/>
      <c r="D298" s="179"/>
      <c r="E298" s="179"/>
      <c r="F298" s="179"/>
      <c r="G298" s="179"/>
      <c r="H298" s="179"/>
      <c r="I298" s="213"/>
      <c r="J298" s="213"/>
      <c r="K298" s="179"/>
      <c r="L298" s="179"/>
      <c r="M298" s="179"/>
      <c r="N298" s="179"/>
      <c r="O298" s="179"/>
      <c r="P298" s="179"/>
      <c r="Q298" s="213"/>
      <c r="R298" s="213"/>
      <c r="S298" s="213"/>
      <c r="T298" s="213"/>
      <c r="U298" s="213"/>
      <c r="V298" s="213"/>
      <c r="W298" s="214"/>
    </row>
    <row r="299" spans="1:23" ht="17.25" thickBot="1">
      <c r="A299" s="265" t="s">
        <v>8</v>
      </c>
      <c r="B299" s="266"/>
      <c r="C299" s="266"/>
      <c r="D299" s="266"/>
      <c r="E299" s="266"/>
      <c r="F299" s="215"/>
      <c r="G299" s="215"/>
      <c r="H299" s="215"/>
      <c r="I299" s="215"/>
      <c r="J299" s="216"/>
      <c r="K299" s="215"/>
      <c r="L299" s="215"/>
      <c r="M299" s="215"/>
      <c r="N299" s="215"/>
      <c r="O299" s="215"/>
      <c r="P299" s="215"/>
      <c r="Q299" s="215"/>
      <c r="R299" s="215"/>
      <c r="S299" s="215"/>
      <c r="T299" s="215"/>
      <c r="U299" s="215"/>
      <c r="V299" s="215"/>
      <c r="W299" s="217"/>
    </row>
    <row r="301" spans="17:23" ht="15.75">
      <c r="Q301" s="267" t="s">
        <v>1309</v>
      </c>
      <c r="R301" s="267"/>
      <c r="S301" s="267"/>
      <c r="T301" s="267"/>
      <c r="U301" s="267"/>
      <c r="V301" s="267"/>
      <c r="W301" s="267"/>
    </row>
    <row r="302" spans="3:20" ht="15.75">
      <c r="C302" s="170" t="s">
        <v>18</v>
      </c>
      <c r="Q302" s="313" t="s">
        <v>21</v>
      </c>
      <c r="R302" s="313"/>
      <c r="S302" s="313"/>
      <c r="T302" s="313"/>
    </row>
    <row r="303" spans="3:17" ht="15.75">
      <c r="C303" s="170" t="s">
        <v>406</v>
      </c>
      <c r="Q303" s="170"/>
    </row>
    <row r="304" spans="3:17" ht="15.75">
      <c r="C304" s="170"/>
      <c r="Q304" s="170"/>
    </row>
    <row r="305" spans="3:17" ht="15.75">
      <c r="C305" s="170"/>
      <c r="Q305" s="170"/>
    </row>
    <row r="306" spans="3:20" ht="15.75">
      <c r="C306" s="170"/>
      <c r="Q306" s="313" t="s">
        <v>1310</v>
      </c>
      <c r="R306" s="313"/>
      <c r="S306" s="313"/>
      <c r="T306" s="313"/>
    </row>
    <row r="307" ht="15.75">
      <c r="C307" s="170" t="s">
        <v>422</v>
      </c>
    </row>
    <row r="308" ht="15.75">
      <c r="C308" s="170"/>
    </row>
    <row r="309" spans="1:23" ht="67.5" customHeight="1">
      <c r="A309" s="268" t="s">
        <v>353</v>
      </c>
      <c r="B309" s="268"/>
      <c r="C309" s="268"/>
      <c r="D309" s="268"/>
      <c r="E309" s="268"/>
      <c r="F309" s="268"/>
      <c r="G309" s="268"/>
      <c r="H309" s="268"/>
      <c r="I309" s="268"/>
      <c r="J309" s="268"/>
      <c r="K309" s="268"/>
      <c r="L309" s="268"/>
      <c r="M309" s="268"/>
      <c r="N309" s="268"/>
      <c r="O309" s="268"/>
      <c r="P309" s="268"/>
      <c r="Q309" s="268"/>
      <c r="R309" s="268"/>
      <c r="S309" s="268"/>
      <c r="T309" s="268"/>
      <c r="U309" s="268"/>
      <c r="V309" s="268"/>
      <c r="W309" s="268"/>
    </row>
    <row r="311" spans="1:23" ht="15.75">
      <c r="A311" s="168"/>
      <c r="B311" s="168" t="s">
        <v>341</v>
      </c>
      <c r="C311" s="168"/>
      <c r="D311" s="168"/>
      <c r="E311" s="168"/>
      <c r="F311" s="168"/>
      <c r="G311" s="168"/>
      <c r="H311" s="168"/>
      <c r="I311" s="168"/>
      <c r="J311" s="168"/>
      <c r="K311" s="168"/>
      <c r="L311" s="168"/>
      <c r="M311" s="168"/>
      <c r="N311" s="168"/>
      <c r="O311" s="168" t="s">
        <v>350</v>
      </c>
      <c r="P311" s="168"/>
      <c r="Q311" s="168"/>
      <c r="R311" s="168"/>
      <c r="S311" s="168"/>
      <c r="T311" s="168"/>
      <c r="U311" s="168"/>
      <c r="V311" s="168"/>
      <c r="W311" s="168"/>
    </row>
    <row r="312" spans="1:23" ht="15.75">
      <c r="A312" s="168"/>
      <c r="B312" s="168" t="s">
        <v>354</v>
      </c>
      <c r="C312" s="168" t="s">
        <v>355</v>
      </c>
      <c r="D312" s="168"/>
      <c r="E312" s="168"/>
      <c r="F312" s="168"/>
      <c r="G312" s="168"/>
      <c r="H312" s="168"/>
      <c r="I312" s="168"/>
      <c r="J312" s="168"/>
      <c r="K312" s="168"/>
      <c r="L312" s="168"/>
      <c r="M312" s="168"/>
      <c r="N312" s="168"/>
      <c r="O312" s="168" t="s">
        <v>351</v>
      </c>
      <c r="P312" s="168"/>
      <c r="Q312" s="168"/>
      <c r="R312" s="168"/>
      <c r="S312" s="168"/>
      <c r="T312" s="168"/>
      <c r="U312" s="168"/>
      <c r="V312" s="168"/>
      <c r="W312" s="168"/>
    </row>
    <row r="313" spans="1:23" ht="15.75">
      <c r="A313" s="169"/>
      <c r="B313" s="168" t="s">
        <v>12</v>
      </c>
      <c r="C313" s="168" t="s">
        <v>59</v>
      </c>
      <c r="D313" s="168"/>
      <c r="E313" s="168"/>
      <c r="F313" s="168"/>
      <c r="G313" s="168"/>
      <c r="H313" s="168"/>
      <c r="I313" s="168"/>
      <c r="J313" s="168"/>
      <c r="K313" s="168"/>
      <c r="L313" s="168"/>
      <c r="M313" s="168"/>
      <c r="N313" s="168"/>
      <c r="O313" s="168" t="s">
        <v>352</v>
      </c>
      <c r="P313" s="168"/>
      <c r="Q313" s="168"/>
      <c r="R313" s="168"/>
      <c r="S313" s="168"/>
      <c r="T313" s="168"/>
      <c r="U313" s="168"/>
      <c r="V313" s="168"/>
      <c r="W313" s="168"/>
    </row>
    <row r="314" spans="1:23" ht="15.75">
      <c r="A314" s="169"/>
      <c r="B314" s="168" t="s">
        <v>13</v>
      </c>
      <c r="C314" s="168" t="s">
        <v>62</v>
      </c>
      <c r="D314" s="168"/>
      <c r="E314" s="168"/>
      <c r="F314" s="168"/>
      <c r="G314" s="168"/>
      <c r="H314" s="168"/>
      <c r="I314" s="168"/>
      <c r="J314" s="168"/>
      <c r="K314" s="168"/>
      <c r="L314" s="168"/>
      <c r="M314" s="168"/>
      <c r="N314" s="168"/>
      <c r="O314" s="168"/>
      <c r="P314" s="168"/>
      <c r="Q314" s="168"/>
      <c r="R314" s="168"/>
      <c r="S314" s="168"/>
      <c r="T314" s="168"/>
      <c r="U314" s="168"/>
      <c r="V314" s="168"/>
      <c r="W314" s="168"/>
    </row>
    <row r="315" spans="1:23" ht="15.75">
      <c r="A315" s="169"/>
      <c r="B315" s="168" t="s">
        <v>14</v>
      </c>
      <c r="C315" s="168" t="s">
        <v>349</v>
      </c>
      <c r="D315" s="168"/>
      <c r="E315" s="168"/>
      <c r="F315" s="168"/>
      <c r="G315" s="168"/>
      <c r="H315" s="168"/>
      <c r="I315" s="168"/>
      <c r="J315" s="168"/>
      <c r="K315" s="168"/>
      <c r="L315" s="168"/>
      <c r="M315" s="168"/>
      <c r="N315" s="168"/>
      <c r="O315" s="168"/>
      <c r="P315" s="168"/>
      <c r="Q315" s="168"/>
      <c r="R315" s="168"/>
      <c r="S315" s="168"/>
      <c r="T315" s="168"/>
      <c r="U315" s="168"/>
      <c r="V315" s="168"/>
      <c r="W315" s="168"/>
    </row>
    <row r="316" spans="1:23" ht="15.75">
      <c r="A316" s="169"/>
      <c r="B316" s="168" t="s">
        <v>334</v>
      </c>
      <c r="C316" s="168" t="s">
        <v>347</v>
      </c>
      <c r="D316" s="168"/>
      <c r="E316" s="168"/>
      <c r="F316" s="168"/>
      <c r="G316" s="168"/>
      <c r="H316" s="168"/>
      <c r="I316" s="168"/>
      <c r="J316" s="168"/>
      <c r="K316" s="168"/>
      <c r="L316" s="168"/>
      <c r="M316" s="168"/>
      <c r="N316" s="168"/>
      <c r="O316" s="168"/>
      <c r="P316" s="168"/>
      <c r="Q316" s="168"/>
      <c r="R316" s="168"/>
      <c r="S316" s="168"/>
      <c r="T316" s="168"/>
      <c r="U316" s="168"/>
      <c r="V316" s="168"/>
      <c r="W316" s="168"/>
    </row>
    <row r="317" spans="1:23" ht="15.75">
      <c r="A317" s="169"/>
      <c r="B317" s="168" t="s">
        <v>335</v>
      </c>
      <c r="C317" s="168" t="s">
        <v>356</v>
      </c>
      <c r="D317" s="168"/>
      <c r="E317" s="168"/>
      <c r="F317" s="168"/>
      <c r="G317" s="168"/>
      <c r="H317" s="168"/>
      <c r="I317" s="168"/>
      <c r="J317" s="168"/>
      <c r="K317" s="168"/>
      <c r="L317" s="168"/>
      <c r="M317" s="168"/>
      <c r="N317" s="168"/>
      <c r="O317" s="168"/>
      <c r="P317" s="168"/>
      <c r="Q317" s="168"/>
      <c r="R317" s="168"/>
      <c r="S317" s="168"/>
      <c r="T317" s="168"/>
      <c r="U317" s="168"/>
      <c r="V317" s="168"/>
      <c r="W317" s="168"/>
    </row>
    <row r="318" spans="1:23" ht="15.75">
      <c r="A318" s="169"/>
      <c r="B318" s="168" t="s">
        <v>342</v>
      </c>
      <c r="C318" s="168" t="s">
        <v>348</v>
      </c>
      <c r="D318" s="168"/>
      <c r="E318" s="168"/>
      <c r="F318" s="168"/>
      <c r="G318" s="168"/>
      <c r="H318" s="168"/>
      <c r="I318" s="168"/>
      <c r="J318" s="168"/>
      <c r="K318" s="168"/>
      <c r="L318" s="168"/>
      <c r="M318" s="168"/>
      <c r="N318" s="168"/>
      <c r="O318" s="168"/>
      <c r="P318" s="168"/>
      <c r="Q318" s="168"/>
      <c r="R318" s="168"/>
      <c r="S318" s="168"/>
      <c r="T318" s="168"/>
      <c r="U318" s="168"/>
      <c r="V318" s="168"/>
      <c r="W318" s="168"/>
    </row>
    <row r="319" spans="1:23" ht="15.75">
      <c r="A319" s="169"/>
      <c r="B319" s="168" t="s">
        <v>343</v>
      </c>
      <c r="C319" s="168" t="s">
        <v>344</v>
      </c>
      <c r="D319" s="168"/>
      <c r="E319" s="168"/>
      <c r="F319" s="168"/>
      <c r="G319" s="168"/>
      <c r="H319" s="168"/>
      <c r="I319" s="168"/>
      <c r="J319" s="168"/>
      <c r="K319" s="168"/>
      <c r="L319" s="168"/>
      <c r="M319" s="168"/>
      <c r="N319" s="168"/>
      <c r="O319" s="168"/>
      <c r="P319" s="168"/>
      <c r="Q319" s="168"/>
      <c r="R319" s="168"/>
      <c r="S319" s="168"/>
      <c r="T319" s="168"/>
      <c r="U319" s="168"/>
      <c r="V319" s="168"/>
      <c r="W319" s="168"/>
    </row>
    <row r="320" spans="1:23" ht="15.75">
      <c r="A320" s="169"/>
      <c r="B320" s="168" t="s">
        <v>345</v>
      </c>
      <c r="C320" s="168" t="s">
        <v>346</v>
      </c>
      <c r="D320" s="168"/>
      <c r="E320" s="168"/>
      <c r="F320" s="168"/>
      <c r="G320" s="168"/>
      <c r="H320" s="168"/>
      <c r="I320" s="168"/>
      <c r="J320" s="168"/>
      <c r="K320" s="168"/>
      <c r="L320" s="168"/>
      <c r="M320" s="168"/>
      <c r="N320" s="168"/>
      <c r="O320" s="168"/>
      <c r="P320" s="168"/>
      <c r="Q320" s="168"/>
      <c r="R320" s="168"/>
      <c r="S320" s="168"/>
      <c r="T320" s="168"/>
      <c r="U320" s="168"/>
      <c r="V320" s="168"/>
      <c r="W320" s="168"/>
    </row>
  </sheetData>
  <sheetProtection/>
  <mergeCells count="22">
    <mergeCell ref="Q306:T306"/>
    <mergeCell ref="Q302:T302"/>
    <mergeCell ref="A299:E299"/>
    <mergeCell ref="Q301:W301"/>
    <mergeCell ref="A309:W309"/>
    <mergeCell ref="C4:C6"/>
    <mergeCell ref="D4:D6"/>
    <mergeCell ref="A2:W2"/>
    <mergeCell ref="F4:H4"/>
    <mergeCell ref="E4:E6"/>
    <mergeCell ref="F5:F6"/>
    <mergeCell ref="G5:G6"/>
    <mergeCell ref="H5:H6"/>
    <mergeCell ref="W4:W6"/>
    <mergeCell ref="A4:A6"/>
    <mergeCell ref="B4:B6"/>
    <mergeCell ref="I5:I6"/>
    <mergeCell ref="J5:J6"/>
    <mergeCell ref="I4:Q4"/>
    <mergeCell ref="K5:Q5"/>
    <mergeCell ref="R4:T5"/>
    <mergeCell ref="U4:V5"/>
  </mergeCells>
  <printOptions/>
  <pageMargins left="0.13" right="0.09" top="0.1" bottom="0.1" header="0.05" footer="0.07"/>
  <pageSetup horizontalDpi="600" verticalDpi="600" orientation="landscape" paperSize="5" scale="75" r:id="rId1"/>
</worksheet>
</file>

<file path=xl/worksheets/sheet4.xml><?xml version="1.0" encoding="utf-8"?>
<worksheet xmlns="http://schemas.openxmlformats.org/spreadsheetml/2006/main" xmlns:r="http://schemas.openxmlformats.org/officeDocument/2006/relationships">
  <dimension ref="A1:G55"/>
  <sheetViews>
    <sheetView view="pageBreakPreview" zoomScaleSheetLayoutView="100" zoomScalePageLayoutView="0" workbookViewId="0" topLeftCell="A1">
      <selection activeCell="B1" sqref="B1:G1"/>
    </sheetView>
  </sheetViews>
  <sheetFormatPr defaultColWidth="8.796875" defaultRowHeight="15.75"/>
  <cols>
    <col min="2" max="2" width="2.296875" style="0" customWidth="1"/>
    <col min="3" max="3" width="1.8984375" style="0" customWidth="1"/>
    <col min="4" max="4" width="17.796875" style="0" customWidth="1"/>
    <col min="5" max="5" width="2.5" style="0" customWidth="1"/>
    <col min="6" max="6" width="22.09765625" style="0" customWidth="1"/>
    <col min="7" max="7" width="17.69921875" style="0" customWidth="1"/>
  </cols>
  <sheetData>
    <row r="1" spans="2:7" ht="18">
      <c r="B1" s="270" t="s">
        <v>359</v>
      </c>
      <c r="C1" s="270"/>
      <c r="D1" s="270"/>
      <c r="E1" s="270"/>
      <c r="F1" s="270"/>
      <c r="G1" s="270"/>
    </row>
    <row r="2" spans="2:7" ht="18">
      <c r="B2" s="270" t="s">
        <v>360</v>
      </c>
      <c r="C2" s="270"/>
      <c r="D2" s="270"/>
      <c r="E2" s="270"/>
      <c r="F2" s="270"/>
      <c r="G2" s="270"/>
    </row>
    <row r="3" spans="2:7" ht="23.25">
      <c r="B3" s="271" t="s">
        <v>88</v>
      </c>
      <c r="C3" s="271"/>
      <c r="D3" s="271"/>
      <c r="E3" s="271"/>
      <c r="F3" s="271"/>
      <c r="G3" s="271"/>
    </row>
    <row r="4" spans="1:7" ht="15.75">
      <c r="A4" s="274" t="s">
        <v>89</v>
      </c>
      <c r="B4" s="274"/>
      <c r="C4" s="274"/>
      <c r="D4" s="274"/>
      <c r="E4" s="274"/>
      <c r="F4" s="274"/>
      <c r="G4" s="274"/>
    </row>
    <row r="5" ht="11.25" customHeight="1">
      <c r="A5" s="13"/>
    </row>
    <row r="6" spans="1:7" ht="15.75">
      <c r="A6" s="272" t="s">
        <v>90</v>
      </c>
      <c r="B6" s="272"/>
      <c r="C6" s="272"/>
      <c r="D6" s="272"/>
      <c r="E6" s="272"/>
      <c r="F6" s="272"/>
      <c r="G6" s="272"/>
    </row>
    <row r="7" spans="1:7" ht="15.75">
      <c r="A7" s="273" t="s">
        <v>91</v>
      </c>
      <c r="B7" s="273"/>
      <c r="C7" s="273"/>
      <c r="D7" s="273"/>
      <c r="E7" s="273"/>
      <c r="F7" s="273"/>
      <c r="G7" s="273"/>
    </row>
    <row r="8" spans="1:7" ht="9" customHeight="1">
      <c r="A8" s="14"/>
      <c r="B8" s="14"/>
      <c r="C8" s="14"/>
      <c r="D8" s="14"/>
      <c r="E8" s="14"/>
      <c r="F8" s="14"/>
      <c r="G8" s="14"/>
    </row>
    <row r="9" spans="1:7" ht="15.75">
      <c r="A9" s="276" t="s">
        <v>190</v>
      </c>
      <c r="B9" s="276"/>
      <c r="C9" s="276"/>
      <c r="D9" s="276"/>
      <c r="E9" s="276"/>
      <c r="F9" s="276"/>
      <c r="G9" s="276"/>
    </row>
    <row r="10" spans="1:7" ht="7.5" customHeight="1">
      <c r="A10" s="15"/>
      <c r="B10" s="23"/>
      <c r="C10" s="23"/>
      <c r="D10" s="23"/>
      <c r="E10" s="23"/>
      <c r="F10" s="23"/>
      <c r="G10" s="23"/>
    </row>
    <row r="11" spans="1:7" ht="15.75">
      <c r="A11" s="276" t="s">
        <v>95</v>
      </c>
      <c r="B11" s="276"/>
      <c r="C11" s="23" t="s">
        <v>92</v>
      </c>
      <c r="D11" s="23" t="s">
        <v>192</v>
      </c>
      <c r="E11" s="23"/>
      <c r="F11" s="23"/>
      <c r="G11" s="23"/>
    </row>
    <row r="12" spans="1:7" ht="15.75">
      <c r="A12" s="276" t="s">
        <v>97</v>
      </c>
      <c r="B12" s="276"/>
      <c r="C12" s="23" t="s">
        <v>92</v>
      </c>
      <c r="D12" s="23" t="s">
        <v>191</v>
      </c>
      <c r="E12" s="23"/>
      <c r="F12" s="23"/>
      <c r="G12" s="23"/>
    </row>
    <row r="13" ht="9" customHeight="1">
      <c r="A13" s="15"/>
    </row>
    <row r="14" spans="1:7" ht="47.25" customHeight="1">
      <c r="A14" s="278" t="s">
        <v>193</v>
      </c>
      <c r="B14" s="278"/>
      <c r="C14" s="278"/>
      <c r="D14" s="278"/>
      <c r="E14" s="278"/>
      <c r="F14" s="278"/>
      <c r="G14" s="278"/>
    </row>
    <row r="15" ht="6" customHeight="1">
      <c r="A15" s="15"/>
    </row>
    <row r="16" spans="1:7" ht="15.75">
      <c r="A16" s="234" t="s">
        <v>93</v>
      </c>
      <c r="B16" s="234"/>
      <c r="C16" s="234"/>
      <c r="D16" s="234"/>
      <c r="E16" s="234"/>
      <c r="F16" s="234"/>
      <c r="G16" s="234"/>
    </row>
    <row r="17" ht="9" customHeight="1">
      <c r="A17" s="13"/>
    </row>
    <row r="18" spans="1:2" ht="15.75">
      <c r="A18" s="15" t="s">
        <v>94</v>
      </c>
      <c r="B18" s="15" t="s">
        <v>92</v>
      </c>
    </row>
    <row r="19" ht="9.75" customHeight="1">
      <c r="A19" s="15"/>
    </row>
    <row r="20" spans="1:6" ht="15.75">
      <c r="A20" s="27">
        <v>1</v>
      </c>
      <c r="B20" s="275" t="s">
        <v>95</v>
      </c>
      <c r="C20" s="275"/>
      <c r="D20" s="275"/>
      <c r="E20" s="17" t="s">
        <v>92</v>
      </c>
      <c r="F20" s="17" t="s">
        <v>96</v>
      </c>
    </row>
    <row r="21" spans="1:6" ht="15.75">
      <c r="A21" s="27"/>
      <c r="B21" s="275" t="s">
        <v>97</v>
      </c>
      <c r="C21" s="275"/>
      <c r="D21" s="275"/>
      <c r="E21" s="22" t="s">
        <v>92</v>
      </c>
      <c r="F21" s="22" t="s">
        <v>98</v>
      </c>
    </row>
    <row r="22" spans="1:4" ht="7.5" customHeight="1">
      <c r="A22" s="27"/>
      <c r="B22" s="22"/>
      <c r="C22" s="22"/>
      <c r="D22" s="22"/>
    </row>
    <row r="23" spans="1:6" ht="15.75">
      <c r="A23" s="27">
        <v>2</v>
      </c>
      <c r="B23" s="275" t="s">
        <v>95</v>
      </c>
      <c r="C23" s="275"/>
      <c r="D23" s="275"/>
      <c r="E23" s="17" t="s">
        <v>92</v>
      </c>
      <c r="F23" s="17" t="s">
        <v>96</v>
      </c>
    </row>
    <row r="24" spans="1:6" ht="15.75">
      <c r="A24" s="27"/>
      <c r="B24" s="275" t="s">
        <v>97</v>
      </c>
      <c r="C24" s="275"/>
      <c r="D24" s="275"/>
      <c r="E24" s="22" t="s">
        <v>92</v>
      </c>
      <c r="F24" s="22" t="s">
        <v>98</v>
      </c>
    </row>
    <row r="25" spans="1:4" ht="7.5" customHeight="1">
      <c r="A25" s="27"/>
      <c r="B25" s="22"/>
      <c r="C25" s="22"/>
      <c r="D25" s="22"/>
    </row>
    <row r="26" spans="1:6" ht="15.75">
      <c r="A26" s="27">
        <v>3</v>
      </c>
      <c r="B26" s="275" t="s">
        <v>95</v>
      </c>
      <c r="C26" s="275"/>
      <c r="D26" s="275"/>
      <c r="E26" s="17" t="s">
        <v>92</v>
      </c>
      <c r="F26" s="17" t="s">
        <v>96</v>
      </c>
    </row>
    <row r="27" spans="1:6" ht="15.75">
      <c r="A27" s="27"/>
      <c r="B27" s="275" t="s">
        <v>97</v>
      </c>
      <c r="C27" s="275"/>
      <c r="D27" s="275"/>
      <c r="E27" s="22" t="s">
        <v>92</v>
      </c>
      <c r="F27" s="22" t="s">
        <v>98</v>
      </c>
    </row>
    <row r="28" spans="1:4" ht="7.5" customHeight="1">
      <c r="A28" s="27"/>
      <c r="B28" s="22"/>
      <c r="C28" s="22"/>
      <c r="D28" s="22"/>
    </row>
    <row r="29" spans="1:6" ht="15.75">
      <c r="A29" s="27">
        <v>4</v>
      </c>
      <c r="B29" s="275" t="s">
        <v>95</v>
      </c>
      <c r="C29" s="275"/>
      <c r="D29" s="275"/>
      <c r="E29" s="17" t="s">
        <v>92</v>
      </c>
      <c r="F29" s="17" t="s">
        <v>96</v>
      </c>
    </row>
    <row r="30" spans="1:6" ht="15.75">
      <c r="A30" s="27"/>
      <c r="B30" s="275" t="s">
        <v>97</v>
      </c>
      <c r="C30" s="275"/>
      <c r="D30" s="275"/>
      <c r="E30" s="22" t="s">
        <v>92</v>
      </c>
      <c r="F30" s="22" t="s">
        <v>98</v>
      </c>
    </row>
    <row r="31" spans="1:4" ht="7.5" customHeight="1">
      <c r="A31" s="27"/>
      <c r="B31" s="22"/>
      <c r="C31" s="22"/>
      <c r="D31" s="22"/>
    </row>
    <row r="32" spans="1:6" ht="15.75">
      <c r="A32" s="27">
        <v>5</v>
      </c>
      <c r="B32" s="275" t="s">
        <v>95</v>
      </c>
      <c r="C32" s="275"/>
      <c r="D32" s="275"/>
      <c r="E32" s="17" t="s">
        <v>92</v>
      </c>
      <c r="F32" s="17" t="s">
        <v>96</v>
      </c>
    </row>
    <row r="33" spans="1:6" ht="15.75">
      <c r="A33" s="27"/>
      <c r="B33" s="275" t="s">
        <v>97</v>
      </c>
      <c r="C33" s="275"/>
      <c r="D33" s="275"/>
      <c r="E33" s="22" t="s">
        <v>92</v>
      </c>
      <c r="F33" s="22" t="s">
        <v>98</v>
      </c>
    </row>
    <row r="34" spans="1:4" ht="8.25" customHeight="1">
      <c r="A34" s="15"/>
      <c r="B34" s="23"/>
      <c r="C34" s="23"/>
      <c r="D34" s="23"/>
    </row>
    <row r="35" spans="1:7" ht="79.5" customHeight="1">
      <c r="A35" s="278" t="s">
        <v>194</v>
      </c>
      <c r="B35" s="278"/>
      <c r="C35" s="278"/>
      <c r="D35" s="278"/>
      <c r="E35" s="278"/>
      <c r="F35" s="278"/>
      <c r="G35" s="278"/>
    </row>
    <row r="36" ht="9.75" customHeight="1">
      <c r="A36" s="15"/>
    </row>
    <row r="37" spans="1:6" ht="15.75">
      <c r="A37" s="276" t="s">
        <v>195</v>
      </c>
      <c r="B37" s="276"/>
      <c r="C37" s="276"/>
      <c r="D37" s="276"/>
      <c r="E37" s="276"/>
      <c r="F37" s="276"/>
    </row>
    <row r="38" spans="2:7" ht="15.75">
      <c r="B38" s="276" t="s">
        <v>100</v>
      </c>
      <c r="C38" s="276"/>
      <c r="D38" s="276"/>
      <c r="E38" s="17" t="s">
        <v>92</v>
      </c>
      <c r="F38" s="278" t="s">
        <v>196</v>
      </c>
      <c r="G38" s="278"/>
    </row>
    <row r="39" spans="2:7" ht="15.75">
      <c r="B39" s="276" t="s">
        <v>101</v>
      </c>
      <c r="C39" s="276"/>
      <c r="D39" s="276"/>
      <c r="E39" s="17" t="s">
        <v>92</v>
      </c>
      <c r="F39" s="278" t="s">
        <v>197</v>
      </c>
      <c r="G39" s="278"/>
    </row>
    <row r="40" spans="2:6" ht="10.5" customHeight="1">
      <c r="B40" s="24"/>
      <c r="C40" s="24"/>
      <c r="D40" s="24"/>
      <c r="E40" s="17"/>
      <c r="F40" s="17"/>
    </row>
    <row r="41" spans="1:7" ht="31.5" customHeight="1">
      <c r="A41" s="277" t="s">
        <v>102</v>
      </c>
      <c r="B41" s="277"/>
      <c r="C41" s="277"/>
      <c r="D41" s="277"/>
      <c r="E41" s="277"/>
      <c r="F41" s="277"/>
      <c r="G41" s="277"/>
    </row>
    <row r="42" ht="6.75" customHeight="1">
      <c r="A42" s="15"/>
    </row>
    <row r="43" spans="2:7" ht="15.75">
      <c r="B43" s="15"/>
      <c r="F43" s="24" t="s">
        <v>103</v>
      </c>
      <c r="G43" t="s">
        <v>92</v>
      </c>
    </row>
    <row r="44" spans="2:7" ht="15.75">
      <c r="B44" s="18"/>
      <c r="F44" s="25" t="s">
        <v>104</v>
      </c>
      <c r="G44" s="26" t="s">
        <v>92</v>
      </c>
    </row>
    <row r="45" ht="15.75">
      <c r="A45" s="13"/>
    </row>
    <row r="46" ht="15.75">
      <c r="F46" s="13" t="s">
        <v>105</v>
      </c>
    </row>
    <row r="47" ht="15.75">
      <c r="F47" s="14"/>
    </row>
    <row r="48" ht="15.75">
      <c r="F48" s="14"/>
    </row>
    <row r="49" ht="15.75">
      <c r="F49" s="14"/>
    </row>
    <row r="50" ht="15.75">
      <c r="F50" s="14"/>
    </row>
    <row r="51" ht="15.75">
      <c r="F51" s="13" t="s">
        <v>106</v>
      </c>
    </row>
    <row r="52" ht="15.75">
      <c r="A52" s="20"/>
    </row>
    <row r="53" ht="15.75">
      <c r="A53" s="19"/>
    </row>
    <row r="54" ht="15.75">
      <c r="A54" s="20"/>
    </row>
    <row r="55" ht="15.75">
      <c r="A55" s="20"/>
    </row>
  </sheetData>
  <sheetProtection/>
  <mergeCells count="28">
    <mergeCell ref="A41:G41"/>
    <mergeCell ref="A35:G35"/>
    <mergeCell ref="A37:F37"/>
    <mergeCell ref="F38:G38"/>
    <mergeCell ref="A9:G9"/>
    <mergeCell ref="A11:B11"/>
    <mergeCell ref="A12:B12"/>
    <mergeCell ref="A14:G14"/>
    <mergeCell ref="F39:G39"/>
    <mergeCell ref="B29:D29"/>
    <mergeCell ref="B30:D30"/>
    <mergeCell ref="B32:D32"/>
    <mergeCell ref="B27:D27"/>
    <mergeCell ref="B33:D33"/>
    <mergeCell ref="B38:D38"/>
    <mergeCell ref="B39:D39"/>
    <mergeCell ref="A16:G16"/>
    <mergeCell ref="B20:D20"/>
    <mergeCell ref="B21:D21"/>
    <mergeCell ref="B23:D23"/>
    <mergeCell ref="B24:D24"/>
    <mergeCell ref="B26:D26"/>
    <mergeCell ref="B1:G1"/>
    <mergeCell ref="B2:G2"/>
    <mergeCell ref="B3:G3"/>
    <mergeCell ref="A6:G6"/>
    <mergeCell ref="A7:G7"/>
    <mergeCell ref="A4:G4"/>
  </mergeCells>
  <printOptions/>
  <pageMargins left="0.3" right="0.31" top="0.48" bottom="0.28" header="0.12" footer="0.16"/>
  <pageSetup horizontalDpi="600" verticalDpi="600" orientation="portrait" paperSize="5" scale="104" r:id="rId2"/>
  <drawing r:id="rId1"/>
</worksheet>
</file>

<file path=xl/worksheets/sheet5.xml><?xml version="1.0" encoding="utf-8"?>
<worksheet xmlns="http://schemas.openxmlformats.org/spreadsheetml/2006/main" xmlns:r="http://schemas.openxmlformats.org/officeDocument/2006/relationships">
  <dimension ref="B1:I62"/>
  <sheetViews>
    <sheetView view="pageBreakPreview" zoomScale="90" zoomScaleSheetLayoutView="90" zoomScalePageLayoutView="0" workbookViewId="0" topLeftCell="A13">
      <selection activeCell="J22" sqref="J22"/>
    </sheetView>
  </sheetViews>
  <sheetFormatPr defaultColWidth="8.796875" defaultRowHeight="15.75"/>
  <cols>
    <col min="3" max="3" width="11.69921875" style="0" customWidth="1"/>
    <col min="4" max="4" width="16.3984375" style="0" customWidth="1"/>
    <col min="5" max="5" width="14.5" style="0" customWidth="1"/>
    <col min="6" max="6" width="6.296875" style="0" customWidth="1"/>
    <col min="7" max="7" width="16.8984375" style="0" customWidth="1"/>
    <col min="8" max="8" width="16.3984375" style="0" customWidth="1"/>
  </cols>
  <sheetData>
    <row r="1" ht="15.75">
      <c r="B1" s="33" t="s">
        <v>133</v>
      </c>
    </row>
    <row r="2" ht="18">
      <c r="B2" s="32"/>
    </row>
    <row r="3" spans="2:9" ht="18">
      <c r="B3" s="270" t="s">
        <v>398</v>
      </c>
      <c r="C3" s="270"/>
      <c r="D3" s="270"/>
      <c r="E3" s="270"/>
      <c r="F3" s="270"/>
      <c r="G3" s="270"/>
      <c r="H3" s="270"/>
      <c r="I3" s="270"/>
    </row>
    <row r="4" spans="2:9" ht="18">
      <c r="B4" s="279" t="s">
        <v>399</v>
      </c>
      <c r="C4" s="279"/>
      <c r="D4" s="279"/>
      <c r="E4" s="279"/>
      <c r="F4" s="279"/>
      <c r="G4" s="279"/>
      <c r="H4" s="279"/>
      <c r="I4" s="279"/>
    </row>
    <row r="5" spans="2:9" ht="19.5" customHeight="1">
      <c r="B5" s="280" t="s">
        <v>400</v>
      </c>
      <c r="C5" s="280"/>
      <c r="D5" s="280"/>
      <c r="E5" s="280"/>
      <c r="F5" s="280"/>
      <c r="G5" s="280"/>
      <c r="H5" s="280"/>
      <c r="I5" s="280"/>
    </row>
    <row r="6" spans="2:9" ht="33.75" customHeight="1">
      <c r="B6" s="281" t="s">
        <v>401</v>
      </c>
      <c r="C6" s="282"/>
      <c r="D6" s="282"/>
      <c r="E6" s="282"/>
      <c r="F6" s="282"/>
      <c r="G6" s="282"/>
      <c r="H6" s="282"/>
      <c r="I6" s="282"/>
    </row>
    <row r="7" ht="18">
      <c r="B7" s="34"/>
    </row>
    <row r="8" spans="2:9" ht="15.75">
      <c r="B8" s="234" t="s">
        <v>134</v>
      </c>
      <c r="C8" s="234"/>
      <c r="D8" s="234"/>
      <c r="E8" s="234"/>
      <c r="F8" s="234"/>
      <c r="G8" s="234"/>
      <c r="H8" s="234"/>
      <c r="I8" s="234"/>
    </row>
    <row r="9" spans="2:9" ht="15.75">
      <c r="B9" s="234" t="s">
        <v>135</v>
      </c>
      <c r="C9" s="234"/>
      <c r="D9" s="234"/>
      <c r="E9" s="234"/>
      <c r="F9" s="234"/>
      <c r="G9" s="234"/>
      <c r="H9" s="234"/>
      <c r="I9" s="234"/>
    </row>
    <row r="10" spans="2:9" ht="7.5" customHeight="1">
      <c r="B10" s="222"/>
      <c r="C10" s="222"/>
      <c r="D10" s="222"/>
      <c r="E10" s="222"/>
      <c r="F10" s="222"/>
      <c r="G10" s="222"/>
      <c r="H10" s="222"/>
      <c r="I10" s="222"/>
    </row>
    <row r="11" spans="2:9" ht="72.75" customHeight="1">
      <c r="B11" s="277" t="s">
        <v>402</v>
      </c>
      <c r="C11" s="277"/>
      <c r="D11" s="277"/>
      <c r="E11" s="277"/>
      <c r="F11" s="277"/>
      <c r="G11" s="277"/>
      <c r="H11" s="277"/>
      <c r="I11" s="277"/>
    </row>
    <row r="12" spans="2:9" ht="9" customHeight="1">
      <c r="B12" s="15"/>
      <c r="C12" s="35"/>
      <c r="D12" s="35"/>
      <c r="E12" s="35"/>
      <c r="F12" s="35"/>
      <c r="G12" s="35"/>
      <c r="H12" s="35"/>
      <c r="I12" s="35"/>
    </row>
    <row r="13" spans="2:9" s="39" customFormat="1" ht="20.25" customHeight="1">
      <c r="B13" s="284" t="s">
        <v>136</v>
      </c>
      <c r="C13" s="284"/>
      <c r="D13" s="284" t="s">
        <v>1291</v>
      </c>
      <c r="E13" s="284"/>
      <c r="F13" s="284"/>
      <c r="G13" s="284"/>
      <c r="H13" s="284"/>
      <c r="I13" s="284"/>
    </row>
    <row r="14" spans="2:9" s="39" customFormat="1" ht="20.25" customHeight="1">
      <c r="B14" s="284" t="s">
        <v>137</v>
      </c>
      <c r="C14" s="284"/>
      <c r="D14" s="284" t="s">
        <v>1292</v>
      </c>
      <c r="E14" s="284"/>
      <c r="F14" s="284"/>
      <c r="G14" s="284"/>
      <c r="H14" s="284"/>
      <c r="I14" s="284"/>
    </row>
    <row r="15" spans="2:9" s="39" customFormat="1" ht="20.25" customHeight="1">
      <c r="B15" s="284" t="s">
        <v>138</v>
      </c>
      <c r="C15" s="284"/>
      <c r="D15" s="284" t="s">
        <v>403</v>
      </c>
      <c r="E15" s="284"/>
      <c r="F15" s="284"/>
      <c r="G15" s="284"/>
      <c r="H15" s="284"/>
      <c r="I15" s="284"/>
    </row>
    <row r="16" spans="2:9" ht="8.25" customHeight="1">
      <c r="B16" s="15"/>
      <c r="C16" s="35"/>
      <c r="D16" s="35"/>
      <c r="E16" s="35"/>
      <c r="F16" s="35"/>
      <c r="G16" s="35"/>
      <c r="H16" s="35"/>
      <c r="I16" s="35"/>
    </row>
    <row r="17" spans="2:9" ht="54.75" customHeight="1">
      <c r="B17" s="277" t="s">
        <v>155</v>
      </c>
      <c r="C17" s="277"/>
      <c r="D17" s="277"/>
      <c r="E17" s="277"/>
      <c r="F17" s="277"/>
      <c r="G17" s="277"/>
      <c r="H17" s="277"/>
      <c r="I17" s="277"/>
    </row>
    <row r="18" spans="2:9" ht="7.5" customHeight="1">
      <c r="B18" s="223"/>
      <c r="C18" s="223"/>
      <c r="D18" s="223"/>
      <c r="E18" s="223"/>
      <c r="F18" s="223"/>
      <c r="G18" s="223"/>
      <c r="H18" s="223"/>
      <c r="I18" s="223"/>
    </row>
    <row r="19" spans="2:9" ht="15.75">
      <c r="B19" s="285" t="s">
        <v>139</v>
      </c>
      <c r="C19" s="285"/>
      <c r="D19" s="285"/>
      <c r="E19" s="285"/>
      <c r="F19" s="285"/>
      <c r="G19" s="285"/>
      <c r="H19" s="285"/>
      <c r="I19" s="285"/>
    </row>
    <row r="20" spans="2:9" ht="18.75" customHeight="1">
      <c r="B20" s="276" t="s">
        <v>140</v>
      </c>
      <c r="C20" s="276"/>
      <c r="D20" s="276" t="s">
        <v>404</v>
      </c>
      <c r="E20" s="276"/>
      <c r="F20" s="276"/>
      <c r="G20" s="276" t="s">
        <v>147</v>
      </c>
      <c r="H20" s="276"/>
      <c r="I20" s="276"/>
    </row>
    <row r="21" spans="2:9" ht="18.75" customHeight="1">
      <c r="B21" s="276" t="s">
        <v>141</v>
      </c>
      <c r="C21" s="276"/>
      <c r="D21" s="276" t="s">
        <v>419</v>
      </c>
      <c r="E21" s="276"/>
      <c r="F21" s="276"/>
      <c r="G21" s="276" t="s">
        <v>146</v>
      </c>
      <c r="H21" s="276"/>
      <c r="I21" s="276"/>
    </row>
    <row r="22" spans="2:9" ht="18.75" customHeight="1">
      <c r="B22" s="276" t="s">
        <v>142</v>
      </c>
      <c r="C22" s="276"/>
      <c r="D22" s="276" t="s">
        <v>1293</v>
      </c>
      <c r="E22" s="276"/>
      <c r="F22" s="276"/>
      <c r="G22" s="276" t="s">
        <v>145</v>
      </c>
      <c r="H22" s="276"/>
      <c r="I22" s="276"/>
    </row>
    <row r="23" spans="2:9" ht="18.75" customHeight="1">
      <c r="B23" s="35"/>
      <c r="C23" s="35"/>
      <c r="D23" s="276" t="s">
        <v>405</v>
      </c>
      <c r="E23" s="276"/>
      <c r="F23" s="276"/>
      <c r="G23" s="276" t="s">
        <v>421</v>
      </c>
      <c r="H23" s="276"/>
      <c r="I23" s="276"/>
    </row>
    <row r="24" spans="2:9" ht="18.75" customHeight="1">
      <c r="B24" s="35"/>
      <c r="C24" s="35"/>
      <c r="D24" s="276" t="s">
        <v>1294</v>
      </c>
      <c r="E24" s="276"/>
      <c r="F24" s="276"/>
      <c r="G24" s="276" t="s">
        <v>1295</v>
      </c>
      <c r="H24" s="276"/>
      <c r="I24" s="276"/>
    </row>
    <row r="25" spans="2:9" ht="18.75" customHeight="1">
      <c r="B25" s="35"/>
      <c r="C25" s="35"/>
      <c r="D25" s="276" t="s">
        <v>1296</v>
      </c>
      <c r="E25" s="276"/>
      <c r="F25" s="276"/>
      <c r="G25" s="276" t="s">
        <v>1297</v>
      </c>
      <c r="H25" s="276"/>
      <c r="I25" s="276"/>
    </row>
    <row r="26" spans="2:9" ht="18.75" customHeight="1">
      <c r="B26" s="35"/>
      <c r="C26" s="35"/>
      <c r="D26" s="276" t="s">
        <v>1298</v>
      </c>
      <c r="E26" s="276"/>
      <c r="F26" s="276"/>
      <c r="G26" s="276" t="s">
        <v>1299</v>
      </c>
      <c r="H26" s="276"/>
      <c r="I26" s="276"/>
    </row>
    <row r="27" spans="2:9" ht="56.25" customHeight="1">
      <c r="B27" s="277" t="s">
        <v>156</v>
      </c>
      <c r="C27" s="277"/>
      <c r="D27" s="277"/>
      <c r="E27" s="277"/>
      <c r="F27" s="277"/>
      <c r="G27" s="277"/>
      <c r="H27" s="277"/>
      <c r="I27" s="277"/>
    </row>
    <row r="28" spans="2:9" ht="53.25" customHeight="1">
      <c r="B28" s="277" t="s">
        <v>1300</v>
      </c>
      <c r="C28" s="277"/>
      <c r="D28" s="277"/>
      <c r="E28" s="277"/>
      <c r="F28" s="277"/>
      <c r="G28" s="277"/>
      <c r="H28" s="277"/>
      <c r="I28" s="277"/>
    </row>
    <row r="29" spans="2:9" ht="36.75" customHeight="1">
      <c r="B29" s="277" t="s">
        <v>157</v>
      </c>
      <c r="C29" s="277"/>
      <c r="D29" s="277"/>
      <c r="E29" s="277"/>
      <c r="F29" s="277"/>
      <c r="G29" s="277"/>
      <c r="H29" s="277"/>
      <c r="I29" s="277"/>
    </row>
    <row r="30" spans="2:9" ht="15.75">
      <c r="B30" s="15"/>
      <c r="C30" s="35"/>
      <c r="D30" s="35"/>
      <c r="E30" s="35"/>
      <c r="F30" s="35"/>
      <c r="G30" s="35"/>
      <c r="H30" s="35"/>
      <c r="I30" s="35"/>
    </row>
    <row r="31" spans="2:9" ht="34.5" customHeight="1">
      <c r="B31" s="277" t="s">
        <v>143</v>
      </c>
      <c r="C31" s="277"/>
      <c r="D31" s="277"/>
      <c r="E31" s="277"/>
      <c r="F31" s="277"/>
      <c r="G31" s="277"/>
      <c r="H31" s="277"/>
      <c r="I31" s="277"/>
    </row>
    <row r="32" spans="2:9" ht="15.75">
      <c r="B32" s="15"/>
      <c r="C32" s="35"/>
      <c r="D32" s="35"/>
      <c r="E32" s="35"/>
      <c r="F32" s="35"/>
      <c r="G32" s="35"/>
      <c r="H32" s="35"/>
      <c r="I32" s="35"/>
    </row>
    <row r="33" spans="2:9" ht="15.75" customHeight="1">
      <c r="B33" s="35"/>
      <c r="C33" s="36"/>
      <c r="E33" s="36"/>
      <c r="F33" s="36"/>
      <c r="H33" s="36" t="s">
        <v>1301</v>
      </c>
      <c r="I33" s="36"/>
    </row>
    <row r="34" spans="2:9" ht="15.75" customHeight="1">
      <c r="B34" s="36"/>
      <c r="C34" s="36"/>
      <c r="D34" s="36"/>
      <c r="E34" s="35"/>
      <c r="F34" s="35"/>
      <c r="G34" s="35"/>
      <c r="H34" s="35"/>
      <c r="I34" s="35"/>
    </row>
    <row r="35" spans="2:9" ht="15.75" customHeight="1">
      <c r="B35" s="283" t="s">
        <v>144</v>
      </c>
      <c r="C35" s="283"/>
      <c r="D35" s="283"/>
      <c r="E35" s="283"/>
      <c r="F35" s="283"/>
      <c r="G35" s="283"/>
      <c r="H35" s="283"/>
      <c r="I35" s="283"/>
    </row>
    <row r="36" spans="2:9" ht="15.75" customHeight="1">
      <c r="B36" s="283" t="s">
        <v>148</v>
      </c>
      <c r="C36" s="283"/>
      <c r="D36" s="225"/>
      <c r="E36" s="35"/>
      <c r="F36" s="35"/>
      <c r="G36" s="283" t="s">
        <v>149</v>
      </c>
      <c r="H36" s="283"/>
      <c r="I36" s="283"/>
    </row>
    <row r="37" spans="2:9" ht="15.75">
      <c r="B37" s="225"/>
      <c r="C37" s="225"/>
      <c r="D37" s="225"/>
      <c r="E37" s="35"/>
      <c r="F37" s="35"/>
      <c r="G37" s="225"/>
      <c r="H37" s="225"/>
      <c r="I37" s="225"/>
    </row>
    <row r="38" spans="2:9" ht="15.75">
      <c r="B38" s="225"/>
      <c r="C38" s="37"/>
      <c r="D38" s="225"/>
      <c r="E38" s="35"/>
      <c r="F38" s="35"/>
      <c r="G38" s="35"/>
      <c r="H38" s="35"/>
      <c r="I38" s="35"/>
    </row>
    <row r="39" spans="2:9" ht="15.75">
      <c r="B39" s="225"/>
      <c r="C39" s="37"/>
      <c r="D39" s="225"/>
      <c r="E39" s="35"/>
      <c r="F39" s="35"/>
      <c r="G39" s="35"/>
      <c r="H39" s="35"/>
      <c r="I39" s="35"/>
    </row>
    <row r="40" spans="2:9" ht="15.75" customHeight="1">
      <c r="B40" s="283" t="s">
        <v>408</v>
      </c>
      <c r="C40" s="283"/>
      <c r="D40" s="35"/>
      <c r="E40" s="35"/>
      <c r="F40" s="35"/>
      <c r="G40" s="283" t="s">
        <v>420</v>
      </c>
      <c r="H40" s="283"/>
      <c r="I40" s="283"/>
    </row>
    <row r="41" spans="2:9" ht="15.75">
      <c r="B41" s="283"/>
      <c r="C41" s="283"/>
      <c r="D41" s="283"/>
      <c r="E41" s="35"/>
      <c r="F41" s="35"/>
      <c r="G41" s="35"/>
      <c r="H41" s="35"/>
      <c r="I41" s="35"/>
    </row>
    <row r="42" spans="2:9" ht="16.5" customHeight="1">
      <c r="B42" s="283" t="s">
        <v>18</v>
      </c>
      <c r="C42" s="283"/>
      <c r="D42" s="283"/>
      <c r="E42" s="283"/>
      <c r="F42" s="283"/>
      <c r="G42" s="283"/>
      <c r="H42" s="283"/>
      <c r="I42" s="283"/>
    </row>
    <row r="43" spans="2:9" ht="16.5" customHeight="1">
      <c r="B43" s="273" t="s">
        <v>406</v>
      </c>
      <c r="C43" s="273"/>
      <c r="D43" s="273"/>
      <c r="E43" s="273"/>
      <c r="F43" s="273"/>
      <c r="G43" s="273"/>
      <c r="H43" s="273"/>
      <c r="I43" s="273"/>
    </row>
    <row r="44" spans="2:9" ht="15.75">
      <c r="B44" s="35"/>
      <c r="C44" s="36"/>
      <c r="D44" s="36"/>
      <c r="E44" s="224"/>
      <c r="F44" s="35"/>
      <c r="G44" s="35"/>
      <c r="H44" s="35"/>
      <c r="I44" s="35"/>
    </row>
    <row r="45" spans="2:9" ht="15.75">
      <c r="B45" s="35"/>
      <c r="C45" s="36"/>
      <c r="D45" s="36"/>
      <c r="E45" s="224"/>
      <c r="F45" s="35"/>
      <c r="G45" s="35"/>
      <c r="H45" s="35"/>
      <c r="I45" s="35"/>
    </row>
    <row r="46" spans="2:9" ht="15.75">
      <c r="B46" s="35"/>
      <c r="C46" s="36"/>
      <c r="D46" s="36"/>
      <c r="E46" s="224"/>
      <c r="F46" s="35"/>
      <c r="G46" s="35"/>
      <c r="H46" s="35"/>
      <c r="I46" s="35"/>
    </row>
    <row r="47" spans="2:9" ht="16.5" customHeight="1">
      <c r="B47" s="273" t="s">
        <v>407</v>
      </c>
      <c r="C47" s="273"/>
      <c r="D47" s="273"/>
      <c r="E47" s="273"/>
      <c r="F47" s="273"/>
      <c r="G47" s="273"/>
      <c r="H47" s="273"/>
      <c r="I47" s="273"/>
    </row>
    <row r="48" spans="2:9" ht="15.75">
      <c r="B48" s="35"/>
      <c r="C48" s="35"/>
      <c r="D48" s="35"/>
      <c r="E48" s="35"/>
      <c r="F48" s="35"/>
      <c r="G48" s="35"/>
      <c r="H48" s="35"/>
      <c r="I48" s="35"/>
    </row>
    <row r="49" spans="2:9" ht="15.75">
      <c r="B49" s="273" t="s">
        <v>150</v>
      </c>
      <c r="C49" s="273"/>
      <c r="D49" s="273"/>
      <c r="E49" s="273"/>
      <c r="F49" s="273"/>
      <c r="G49" s="273"/>
      <c r="H49" s="273"/>
      <c r="I49" s="273"/>
    </row>
    <row r="50" spans="2:9" ht="15.75">
      <c r="B50" s="273" t="s">
        <v>151</v>
      </c>
      <c r="C50" s="273"/>
      <c r="D50" s="273"/>
      <c r="E50" s="273"/>
      <c r="F50" s="273"/>
      <c r="G50" s="273"/>
      <c r="H50" s="273"/>
      <c r="I50" s="273"/>
    </row>
    <row r="51" spans="2:9" ht="15.75">
      <c r="B51" s="224"/>
      <c r="C51" s="35"/>
      <c r="D51" s="35"/>
      <c r="E51" s="35"/>
      <c r="F51" s="35"/>
      <c r="G51" s="35"/>
      <c r="H51" s="35"/>
      <c r="I51" s="35"/>
    </row>
    <row r="52" spans="2:9" ht="15.75">
      <c r="B52" s="38" t="s">
        <v>152</v>
      </c>
      <c r="C52" s="286" t="s">
        <v>95</v>
      </c>
      <c r="D52" s="286"/>
      <c r="E52" s="286" t="s">
        <v>43</v>
      </c>
      <c r="F52" s="286"/>
      <c r="G52" s="286" t="s">
        <v>153</v>
      </c>
      <c r="H52" s="286"/>
      <c r="I52" s="286"/>
    </row>
    <row r="53" spans="2:9" ht="15.75">
      <c r="B53" s="35"/>
      <c r="C53" s="35"/>
      <c r="D53" s="35"/>
      <c r="E53" s="35"/>
      <c r="F53" s="35"/>
      <c r="G53" s="35"/>
      <c r="H53" s="35"/>
      <c r="I53" s="35"/>
    </row>
    <row r="54" spans="2:9" ht="24.75" customHeight="1">
      <c r="B54" s="35">
        <v>1</v>
      </c>
      <c r="C54" s="35" t="s">
        <v>1302</v>
      </c>
      <c r="D54" s="35"/>
      <c r="E54" s="35" t="s">
        <v>1303</v>
      </c>
      <c r="F54" s="35"/>
      <c r="G54" s="35" t="s">
        <v>154</v>
      </c>
      <c r="H54" s="35"/>
      <c r="I54" s="35"/>
    </row>
    <row r="55" spans="2:9" ht="24.75" customHeight="1">
      <c r="B55" s="35"/>
      <c r="C55" s="35"/>
      <c r="D55" s="35"/>
      <c r="E55" s="35"/>
      <c r="F55" s="35"/>
      <c r="G55" s="35"/>
      <c r="H55" s="35"/>
      <c r="I55" s="35"/>
    </row>
    <row r="56" spans="2:9" ht="24.75" customHeight="1">
      <c r="B56" s="35">
        <v>2</v>
      </c>
      <c r="C56" s="35" t="s">
        <v>1304</v>
      </c>
      <c r="D56" s="35"/>
      <c r="E56" s="35" t="s">
        <v>1305</v>
      </c>
      <c r="F56" s="35"/>
      <c r="G56" s="35"/>
      <c r="H56" s="35" t="s">
        <v>154</v>
      </c>
      <c r="I56" s="35"/>
    </row>
    <row r="57" spans="2:9" ht="24.75" customHeight="1">
      <c r="B57" s="35"/>
      <c r="C57" s="35"/>
      <c r="D57" s="35"/>
      <c r="E57" s="35"/>
      <c r="F57" s="35"/>
      <c r="G57" s="35"/>
      <c r="H57" s="35"/>
      <c r="I57" s="35"/>
    </row>
    <row r="58" spans="2:9" ht="24.75" customHeight="1">
      <c r="B58" s="35">
        <v>3</v>
      </c>
      <c r="C58" s="35" t="s">
        <v>1306</v>
      </c>
      <c r="D58" s="35"/>
      <c r="E58" s="35" t="s">
        <v>1303</v>
      </c>
      <c r="F58" s="35"/>
      <c r="G58" s="35" t="s">
        <v>154</v>
      </c>
      <c r="H58" s="35"/>
      <c r="I58" s="35"/>
    </row>
    <row r="59" spans="2:9" ht="24.75" customHeight="1">
      <c r="B59" s="35"/>
      <c r="C59" s="35"/>
      <c r="D59" s="35"/>
      <c r="E59" s="35"/>
      <c r="F59" s="35"/>
      <c r="G59" s="35"/>
      <c r="H59" s="35"/>
      <c r="I59" s="35"/>
    </row>
    <row r="60" spans="2:9" ht="24.75" customHeight="1">
      <c r="B60" s="35">
        <v>4</v>
      </c>
      <c r="C60" s="35" t="s">
        <v>1307</v>
      </c>
      <c r="D60" s="35"/>
      <c r="E60" s="35" t="s">
        <v>1308</v>
      </c>
      <c r="F60" s="35"/>
      <c r="G60" s="35"/>
      <c r="H60" s="35" t="s">
        <v>154</v>
      </c>
      <c r="I60" s="35"/>
    </row>
    <row r="61" spans="2:9" ht="24.75" customHeight="1">
      <c r="B61" s="35"/>
      <c r="C61" s="35"/>
      <c r="D61" s="35"/>
      <c r="E61" s="35"/>
      <c r="F61" s="35"/>
      <c r="G61" s="35"/>
      <c r="H61" s="35"/>
      <c r="I61" s="35"/>
    </row>
    <row r="62" spans="2:9" ht="24.75" customHeight="1">
      <c r="B62" s="35">
        <v>5</v>
      </c>
      <c r="C62" s="35" t="s">
        <v>154</v>
      </c>
      <c r="D62" s="35"/>
      <c r="E62" s="35" t="s">
        <v>154</v>
      </c>
      <c r="F62" s="35"/>
      <c r="G62" s="35" t="s">
        <v>154</v>
      </c>
      <c r="H62" s="35"/>
      <c r="I62" s="35"/>
    </row>
  </sheetData>
  <sheetProtection/>
  <mergeCells count="50">
    <mergeCell ref="B47:I47"/>
    <mergeCell ref="G40:I40"/>
    <mergeCell ref="B42:I42"/>
    <mergeCell ref="B49:I49"/>
    <mergeCell ref="B50:I50"/>
    <mergeCell ref="C52:D52"/>
    <mergeCell ref="E52:F52"/>
    <mergeCell ref="G52:I52"/>
    <mergeCell ref="B41:D41"/>
    <mergeCell ref="B40:C40"/>
    <mergeCell ref="B43:I43"/>
    <mergeCell ref="G24:I24"/>
    <mergeCell ref="G25:I25"/>
    <mergeCell ref="D26:F26"/>
    <mergeCell ref="G26:I26"/>
    <mergeCell ref="B36:C36"/>
    <mergeCell ref="G36:I36"/>
    <mergeCell ref="B15:C15"/>
    <mergeCell ref="D15:I15"/>
    <mergeCell ref="B19:I19"/>
    <mergeCell ref="B20:C20"/>
    <mergeCell ref="B21:C21"/>
    <mergeCell ref="D21:F21"/>
    <mergeCell ref="D20:F20"/>
    <mergeCell ref="G20:I20"/>
    <mergeCell ref="G21:I21"/>
    <mergeCell ref="B17:I17"/>
    <mergeCell ref="B9:I9"/>
    <mergeCell ref="B11:I11"/>
    <mergeCell ref="B13:C13"/>
    <mergeCell ref="D13:I13"/>
    <mergeCell ref="D14:I14"/>
    <mergeCell ref="B14:C14"/>
    <mergeCell ref="B3:I3"/>
    <mergeCell ref="B4:I4"/>
    <mergeCell ref="B5:I5"/>
    <mergeCell ref="B6:I6"/>
    <mergeCell ref="B8:I8"/>
    <mergeCell ref="B35:I35"/>
    <mergeCell ref="B27:I27"/>
    <mergeCell ref="B28:I28"/>
    <mergeCell ref="B29:I29"/>
    <mergeCell ref="B31:I31"/>
    <mergeCell ref="D22:F22"/>
    <mergeCell ref="B22:C22"/>
    <mergeCell ref="D24:F24"/>
    <mergeCell ref="D25:F25"/>
    <mergeCell ref="G22:I22"/>
    <mergeCell ref="G23:I23"/>
    <mergeCell ref="D23:F23"/>
  </mergeCells>
  <printOptions/>
  <pageMargins left="0.25" right="0.19" top="0.22" bottom="0.22" header="0.1" footer="0.12"/>
  <pageSetup horizontalDpi="600" verticalDpi="600" orientation="portrait" paperSize="5" scale="78" r:id="rId2"/>
  <drawing r:id="rId1"/>
</worksheet>
</file>

<file path=xl/worksheets/sheet6.xml><?xml version="1.0" encoding="utf-8"?>
<worksheet xmlns="http://schemas.openxmlformats.org/spreadsheetml/2006/main" xmlns:r="http://schemas.openxmlformats.org/officeDocument/2006/relationships">
  <dimension ref="A1:H41"/>
  <sheetViews>
    <sheetView view="pageBreakPreview" zoomScaleSheetLayoutView="100" zoomScalePageLayoutView="0" workbookViewId="0" topLeftCell="A1">
      <selection activeCell="G37" sqref="G37"/>
    </sheetView>
  </sheetViews>
  <sheetFormatPr defaultColWidth="8.796875" defaultRowHeight="15.75"/>
  <cols>
    <col min="1" max="1" width="3.796875" style="40" customWidth="1"/>
    <col min="2" max="2" width="8.796875" style="40" customWidth="1"/>
    <col min="3" max="3" width="8.796875" style="41" customWidth="1"/>
    <col min="4" max="4" width="17.296875" style="41" customWidth="1"/>
    <col min="5" max="5" width="19.09765625" style="42" customWidth="1"/>
    <col min="6" max="6" width="0.8984375" style="40" customWidth="1"/>
    <col min="7" max="7" width="13" style="40" customWidth="1"/>
    <col min="8" max="8" width="14.09765625" style="40" customWidth="1"/>
    <col min="9" max="16384" width="8.796875" style="40" customWidth="1"/>
  </cols>
  <sheetData>
    <row r="1" spans="1:8" ht="18">
      <c r="A1" s="287" t="s">
        <v>158</v>
      </c>
      <c r="B1" s="287"/>
      <c r="C1" s="287"/>
      <c r="D1" s="287"/>
      <c r="E1" s="287"/>
      <c r="F1" s="287"/>
      <c r="G1" s="287"/>
      <c r="H1" s="287"/>
    </row>
    <row r="2" spans="1:8" ht="15.75" customHeight="1">
      <c r="A2" s="270" t="s">
        <v>174</v>
      </c>
      <c r="B2" s="270"/>
      <c r="C2" s="270"/>
      <c r="D2" s="270"/>
      <c r="E2" s="270"/>
      <c r="F2" s="270"/>
      <c r="G2" s="270"/>
      <c r="H2" s="270"/>
    </row>
    <row r="3" spans="1:8" ht="15.75" customHeight="1">
      <c r="A3" s="288" t="s">
        <v>409</v>
      </c>
      <c r="B3" s="288"/>
      <c r="C3" s="288"/>
      <c r="D3" s="288"/>
      <c r="E3" s="288"/>
      <c r="F3" s="288"/>
      <c r="G3" s="288"/>
      <c r="H3" s="288"/>
    </row>
    <row r="5" spans="1:8" ht="15">
      <c r="A5" s="67"/>
      <c r="B5" s="67"/>
      <c r="C5" s="67"/>
      <c r="D5" s="67"/>
      <c r="E5" s="67"/>
      <c r="F5" s="67"/>
      <c r="G5" s="67"/>
      <c r="H5" s="67"/>
    </row>
    <row r="6" spans="1:8" ht="15">
      <c r="A6" s="292" t="s">
        <v>159</v>
      </c>
      <c r="B6" s="292"/>
      <c r="C6" s="42" t="s">
        <v>92</v>
      </c>
      <c r="D6" s="40"/>
      <c r="F6" s="43"/>
      <c r="G6" s="43"/>
      <c r="H6" s="43"/>
    </row>
    <row r="7" spans="1:8" ht="15">
      <c r="A7" s="292" t="s">
        <v>160</v>
      </c>
      <c r="B7" s="292"/>
      <c r="C7" s="42" t="s">
        <v>92</v>
      </c>
      <c r="D7" s="40"/>
      <c r="F7" s="43"/>
      <c r="G7" s="43"/>
      <c r="H7" s="43"/>
    </row>
    <row r="8" spans="1:8" ht="15">
      <c r="A8" s="292" t="s">
        <v>138</v>
      </c>
      <c r="B8" s="292"/>
      <c r="C8" s="42" t="s">
        <v>410</v>
      </c>
      <c r="D8" s="40"/>
      <c r="F8" s="43"/>
      <c r="G8" s="43"/>
      <c r="H8" s="43"/>
    </row>
    <row r="10" spans="1:8" s="44" customFormat="1" ht="21" customHeight="1">
      <c r="A10" s="71" t="s">
        <v>37</v>
      </c>
      <c r="B10" s="289" t="s">
        <v>2</v>
      </c>
      <c r="C10" s="290"/>
      <c r="D10" s="72" t="s">
        <v>5</v>
      </c>
      <c r="E10" s="73" t="s">
        <v>161</v>
      </c>
      <c r="F10" s="291" t="s">
        <v>162</v>
      </c>
      <c r="G10" s="291"/>
      <c r="H10" s="291"/>
    </row>
    <row r="11" spans="1:8" ht="28.5" customHeight="1">
      <c r="A11" s="45">
        <v>1</v>
      </c>
      <c r="B11" s="46"/>
      <c r="C11" s="47"/>
      <c r="D11" s="48"/>
      <c r="E11" s="48"/>
      <c r="F11" s="49"/>
      <c r="G11" s="293" t="s">
        <v>25</v>
      </c>
      <c r="H11" s="295" t="s">
        <v>27</v>
      </c>
    </row>
    <row r="12" spans="1:8" ht="28.5" customHeight="1">
      <c r="A12" s="50">
        <f>A11+1</f>
        <v>2</v>
      </c>
      <c r="B12" s="51"/>
      <c r="C12" s="52"/>
      <c r="D12" s="53"/>
      <c r="E12" s="51"/>
      <c r="F12" s="54"/>
      <c r="G12" s="294"/>
      <c r="H12" s="296"/>
    </row>
    <row r="13" spans="1:8" ht="28.5" customHeight="1">
      <c r="A13" s="45">
        <v>3</v>
      </c>
      <c r="B13" s="55"/>
      <c r="C13" s="56"/>
      <c r="D13" s="57"/>
      <c r="E13" s="55"/>
      <c r="F13" s="58"/>
      <c r="G13" s="297" t="s">
        <v>29</v>
      </c>
      <c r="H13" s="299" t="s">
        <v>31</v>
      </c>
    </row>
    <row r="14" spans="1:8" ht="28.5" customHeight="1">
      <c r="A14" s="50">
        <f>A13+1</f>
        <v>4</v>
      </c>
      <c r="B14" s="59"/>
      <c r="C14" s="60"/>
      <c r="D14" s="61"/>
      <c r="E14" s="59"/>
      <c r="F14" s="58"/>
      <c r="G14" s="298"/>
      <c r="H14" s="300"/>
    </row>
    <row r="15" spans="1:8" ht="28.5" customHeight="1">
      <c r="A15" s="45">
        <v>5</v>
      </c>
      <c r="B15" s="46"/>
      <c r="C15" s="47"/>
      <c r="D15" s="48"/>
      <c r="E15" s="46"/>
      <c r="F15" s="49"/>
      <c r="G15" s="301" t="s">
        <v>33</v>
      </c>
      <c r="H15" s="295" t="s">
        <v>163</v>
      </c>
    </row>
    <row r="16" spans="1:8" ht="28.5" customHeight="1">
      <c r="A16" s="50">
        <f>A15+1</f>
        <v>6</v>
      </c>
      <c r="B16" s="62"/>
      <c r="C16" s="63"/>
      <c r="D16" s="64"/>
      <c r="E16" s="62"/>
      <c r="F16" s="54"/>
      <c r="G16" s="302"/>
      <c r="H16" s="296"/>
    </row>
    <row r="17" spans="1:8" ht="28.5" customHeight="1">
      <c r="A17" s="45">
        <v>7</v>
      </c>
      <c r="B17" s="46"/>
      <c r="C17" s="47"/>
      <c r="D17" s="48"/>
      <c r="E17" s="48"/>
      <c r="F17" s="49"/>
      <c r="G17" s="301" t="s">
        <v>164</v>
      </c>
      <c r="H17" s="295" t="s">
        <v>165</v>
      </c>
    </row>
    <row r="18" spans="1:8" ht="28.5" customHeight="1">
      <c r="A18" s="50">
        <f>A17+1</f>
        <v>8</v>
      </c>
      <c r="B18" s="51"/>
      <c r="C18" s="52"/>
      <c r="D18" s="53"/>
      <c r="E18" s="51"/>
      <c r="F18" s="54"/>
      <c r="G18" s="302"/>
      <c r="H18" s="296"/>
    </row>
    <row r="19" spans="1:8" ht="28.5" customHeight="1">
      <c r="A19" s="45">
        <v>9</v>
      </c>
      <c r="B19" s="55"/>
      <c r="C19" s="56"/>
      <c r="D19" s="57"/>
      <c r="E19" s="55"/>
      <c r="F19" s="58"/>
      <c r="G19" s="301" t="s">
        <v>166</v>
      </c>
      <c r="H19" s="299" t="s">
        <v>167</v>
      </c>
    </row>
    <row r="20" spans="1:8" ht="28.5" customHeight="1">
      <c r="A20" s="50">
        <f>A19+1</f>
        <v>10</v>
      </c>
      <c r="B20" s="59"/>
      <c r="C20" s="60"/>
      <c r="D20" s="61"/>
      <c r="E20" s="59"/>
      <c r="F20" s="58"/>
      <c r="G20" s="302"/>
      <c r="H20" s="300"/>
    </row>
    <row r="21" spans="1:8" ht="28.5" customHeight="1">
      <c r="A21" s="45">
        <v>11</v>
      </c>
      <c r="B21" s="46"/>
      <c r="C21" s="47"/>
      <c r="D21" s="48"/>
      <c r="E21" s="46"/>
      <c r="F21" s="49"/>
      <c r="G21" s="301" t="s">
        <v>168</v>
      </c>
      <c r="H21" s="295" t="s">
        <v>169</v>
      </c>
    </row>
    <row r="22" spans="1:8" ht="28.5" customHeight="1">
      <c r="A22" s="50">
        <f>A21+1</f>
        <v>12</v>
      </c>
      <c r="B22" s="62"/>
      <c r="C22" s="63"/>
      <c r="D22" s="64"/>
      <c r="E22" s="62"/>
      <c r="F22" s="54"/>
      <c r="G22" s="302"/>
      <c r="H22" s="296"/>
    </row>
    <row r="23" spans="1:8" ht="28.5" customHeight="1">
      <c r="A23" s="45">
        <v>13</v>
      </c>
      <c r="B23" s="46"/>
      <c r="C23" s="47"/>
      <c r="D23" s="48"/>
      <c r="E23" s="48"/>
      <c r="F23" s="49"/>
      <c r="G23" s="301" t="s">
        <v>170</v>
      </c>
      <c r="H23" s="295" t="s">
        <v>171</v>
      </c>
    </row>
    <row r="24" spans="1:8" ht="28.5" customHeight="1">
      <c r="A24" s="50">
        <f>A23+1</f>
        <v>14</v>
      </c>
      <c r="B24" s="51"/>
      <c r="C24" s="52"/>
      <c r="D24" s="53"/>
      <c r="E24" s="51"/>
      <c r="F24" s="54"/>
      <c r="G24" s="302"/>
      <c r="H24" s="296"/>
    </row>
    <row r="25" spans="1:8" ht="28.5" customHeight="1">
      <c r="A25" s="65">
        <f>A24+1</f>
        <v>15</v>
      </c>
      <c r="B25" s="55"/>
      <c r="C25" s="56"/>
      <c r="D25" s="57"/>
      <c r="E25" s="55"/>
      <c r="F25" s="58"/>
      <c r="G25" s="297" t="s">
        <v>172</v>
      </c>
      <c r="H25" s="299" t="s">
        <v>173</v>
      </c>
    </row>
    <row r="26" spans="1:8" ht="28.5" customHeight="1">
      <c r="A26" s="66">
        <f>A25+1</f>
        <v>16</v>
      </c>
      <c r="B26" s="59"/>
      <c r="C26" s="60"/>
      <c r="D26" s="61"/>
      <c r="E26" s="59"/>
      <c r="F26" s="58"/>
      <c r="G26" s="298"/>
      <c r="H26" s="300"/>
    </row>
    <row r="27" spans="1:8" ht="28.5" customHeight="1">
      <c r="A27" s="45">
        <v>17</v>
      </c>
      <c r="B27" s="46"/>
      <c r="C27" s="47"/>
      <c r="D27" s="48"/>
      <c r="E27" s="48"/>
      <c r="F27" s="49"/>
      <c r="G27" s="301">
        <v>17</v>
      </c>
      <c r="H27" s="295">
        <v>18</v>
      </c>
    </row>
    <row r="28" spans="1:8" ht="28.5" customHeight="1">
      <c r="A28" s="50">
        <f aca="true" t="shared" si="0" ref="A28:A34">A27+1</f>
        <v>18</v>
      </c>
      <c r="B28" s="51"/>
      <c r="C28" s="52"/>
      <c r="D28" s="53"/>
      <c r="E28" s="51"/>
      <c r="F28" s="54"/>
      <c r="G28" s="302"/>
      <c r="H28" s="296"/>
    </row>
    <row r="29" spans="1:8" ht="28.5" customHeight="1">
      <c r="A29" s="65">
        <f t="shared" si="0"/>
        <v>19</v>
      </c>
      <c r="B29" s="55"/>
      <c r="C29" s="56"/>
      <c r="D29" s="57"/>
      <c r="E29" s="55"/>
      <c r="F29" s="58"/>
      <c r="G29" s="297">
        <v>19</v>
      </c>
      <c r="H29" s="299">
        <v>20</v>
      </c>
    </row>
    <row r="30" spans="1:8" ht="28.5" customHeight="1">
      <c r="A30" s="66">
        <f t="shared" si="0"/>
        <v>20</v>
      </c>
      <c r="B30" s="59"/>
      <c r="C30" s="60"/>
      <c r="D30" s="61"/>
      <c r="E30" s="59"/>
      <c r="F30" s="58"/>
      <c r="G30" s="298"/>
      <c r="H30" s="300"/>
    </row>
    <row r="31" spans="1:8" ht="28.5" customHeight="1">
      <c r="A31" s="45">
        <f t="shared" si="0"/>
        <v>21</v>
      </c>
      <c r="B31" s="46"/>
      <c r="C31" s="47"/>
      <c r="D31" s="48"/>
      <c r="E31" s="48"/>
      <c r="F31" s="49"/>
      <c r="G31" s="301">
        <v>21</v>
      </c>
      <c r="H31" s="295">
        <v>22</v>
      </c>
    </row>
    <row r="32" spans="1:8" ht="28.5" customHeight="1">
      <c r="A32" s="50">
        <f t="shared" si="0"/>
        <v>22</v>
      </c>
      <c r="B32" s="51"/>
      <c r="C32" s="52"/>
      <c r="D32" s="53"/>
      <c r="E32" s="51"/>
      <c r="F32" s="54"/>
      <c r="G32" s="302"/>
      <c r="H32" s="296"/>
    </row>
    <row r="33" spans="1:8" ht="28.5" customHeight="1">
      <c r="A33" s="45">
        <f t="shared" si="0"/>
        <v>23</v>
      </c>
      <c r="B33" s="46"/>
      <c r="C33" s="47"/>
      <c r="D33" s="48"/>
      <c r="E33" s="48"/>
      <c r="F33" s="49"/>
      <c r="G33" s="301">
        <v>23</v>
      </c>
      <c r="H33" s="295">
        <v>24</v>
      </c>
    </row>
    <row r="34" spans="1:8" ht="28.5" customHeight="1">
      <c r="A34" s="50">
        <f t="shared" si="0"/>
        <v>24</v>
      </c>
      <c r="B34" s="51"/>
      <c r="C34" s="52"/>
      <c r="D34" s="53"/>
      <c r="E34" s="51"/>
      <c r="F34" s="54"/>
      <c r="G34" s="302"/>
      <c r="H34" s="296"/>
    </row>
    <row r="36" ht="15">
      <c r="G36" s="40" t="s">
        <v>412</v>
      </c>
    </row>
    <row r="41" ht="15">
      <c r="G41" s="40" t="s">
        <v>411</v>
      </c>
    </row>
  </sheetData>
  <sheetProtection/>
  <mergeCells count="32">
    <mergeCell ref="G29:G30"/>
    <mergeCell ref="H29:H30"/>
    <mergeCell ref="G31:G32"/>
    <mergeCell ref="H31:H32"/>
    <mergeCell ref="G33:G34"/>
    <mergeCell ref="H33:H34"/>
    <mergeCell ref="G23:G24"/>
    <mergeCell ref="H23:H24"/>
    <mergeCell ref="G25:G26"/>
    <mergeCell ref="H25:H26"/>
    <mergeCell ref="G27:G28"/>
    <mergeCell ref="H27:H28"/>
    <mergeCell ref="G17:G18"/>
    <mergeCell ref="H17:H18"/>
    <mergeCell ref="G19:G20"/>
    <mergeCell ref="H19:H20"/>
    <mergeCell ref="G21:G22"/>
    <mergeCell ref="H21:H22"/>
    <mergeCell ref="G11:G12"/>
    <mergeCell ref="H11:H12"/>
    <mergeCell ref="G13:G14"/>
    <mergeCell ref="H13:H14"/>
    <mergeCell ref="G15:G16"/>
    <mergeCell ref="H15:H16"/>
    <mergeCell ref="A1:H1"/>
    <mergeCell ref="A2:H2"/>
    <mergeCell ref="A3:H3"/>
    <mergeCell ref="B10:C10"/>
    <mergeCell ref="F10:H10"/>
    <mergeCell ref="A6:B6"/>
    <mergeCell ref="A7:B7"/>
    <mergeCell ref="A8:B8"/>
  </mergeCells>
  <printOptions/>
  <pageMargins left="0.42" right="0.25" top="0.41" bottom="0.28" header="0.14" footer="0.18"/>
  <pageSetup horizontalDpi="600" verticalDpi="600" orientation="portrait" paperSize="5" scale="88" r:id="rId1"/>
</worksheet>
</file>

<file path=xl/worksheets/sheet7.xml><?xml version="1.0" encoding="utf-8"?>
<worksheet xmlns="http://schemas.openxmlformats.org/spreadsheetml/2006/main" xmlns:r="http://schemas.openxmlformats.org/officeDocument/2006/relationships">
  <dimension ref="A1:H132"/>
  <sheetViews>
    <sheetView view="pageBreakPreview" zoomScale="90" zoomScaleSheetLayoutView="90" zoomScalePageLayoutView="0" workbookViewId="0" topLeftCell="A22">
      <selection activeCell="A31" sqref="A31:H31"/>
    </sheetView>
  </sheetViews>
  <sheetFormatPr defaultColWidth="8.796875" defaultRowHeight="15.75"/>
  <cols>
    <col min="1" max="1" width="10.3984375" style="16" customWidth="1"/>
    <col min="2" max="2" width="10.09765625" style="16" customWidth="1"/>
    <col min="3" max="5" width="8.796875" style="16" customWidth="1"/>
    <col min="6" max="6" width="15.3984375" style="16" customWidth="1"/>
    <col min="7" max="7" width="7.19921875" style="16" customWidth="1"/>
    <col min="8" max="8" width="7.296875" style="16" customWidth="1"/>
    <col min="9" max="16384" width="8.796875" style="16" customWidth="1"/>
  </cols>
  <sheetData>
    <row r="1" spans="1:8" ht="20.25">
      <c r="A1" s="303" t="s">
        <v>175</v>
      </c>
      <c r="B1" s="303"/>
      <c r="C1" s="303"/>
      <c r="D1" s="303"/>
      <c r="E1" s="303"/>
      <c r="F1" s="303"/>
      <c r="G1" s="303"/>
      <c r="H1" s="303"/>
    </row>
    <row r="2" spans="1:8" ht="20.25">
      <c r="A2" s="303" t="s">
        <v>135</v>
      </c>
      <c r="B2" s="303"/>
      <c r="C2" s="303"/>
      <c r="D2" s="303"/>
      <c r="E2" s="303"/>
      <c r="F2" s="303"/>
      <c r="G2" s="303"/>
      <c r="H2" s="303"/>
    </row>
    <row r="3" spans="1:8" ht="20.25">
      <c r="A3" s="303" t="s">
        <v>184</v>
      </c>
      <c r="B3" s="303"/>
      <c r="C3" s="303"/>
      <c r="D3" s="303"/>
      <c r="E3" s="303"/>
      <c r="F3" s="303"/>
      <c r="G3" s="303"/>
      <c r="H3" s="303"/>
    </row>
    <row r="5" spans="1:2" ht="20.25" customHeight="1">
      <c r="A5" s="276" t="s">
        <v>176</v>
      </c>
      <c r="B5" s="276"/>
    </row>
    <row r="6" spans="1:6" ht="20.25" customHeight="1">
      <c r="A6" s="276" t="s">
        <v>177</v>
      </c>
      <c r="B6" s="276"/>
      <c r="C6" s="276" t="s">
        <v>1311</v>
      </c>
      <c r="D6" s="276"/>
      <c r="E6" s="276"/>
      <c r="F6" s="276"/>
    </row>
    <row r="7" spans="1:6" ht="20.25" customHeight="1">
      <c r="A7" s="276" t="s">
        <v>137</v>
      </c>
      <c r="B7" s="276"/>
      <c r="C7" s="276" t="s">
        <v>1312</v>
      </c>
      <c r="D7" s="276"/>
      <c r="E7" s="276"/>
      <c r="F7" s="276"/>
    </row>
    <row r="8" spans="1:6" ht="20.25" customHeight="1">
      <c r="A8" s="276" t="s">
        <v>138</v>
      </c>
      <c r="B8" s="276"/>
      <c r="C8" s="276" t="s">
        <v>410</v>
      </c>
      <c r="D8" s="276"/>
      <c r="E8" s="276"/>
      <c r="F8" s="276"/>
    </row>
    <row r="9" ht="10.5" customHeight="1"/>
    <row r="10" ht="22.5" customHeight="1">
      <c r="A10" s="16" t="s">
        <v>178</v>
      </c>
    </row>
    <row r="11" spans="1:8" ht="22.5" customHeight="1">
      <c r="A11" s="276" t="s">
        <v>179</v>
      </c>
      <c r="B11" s="276"/>
      <c r="C11" s="276" t="s">
        <v>404</v>
      </c>
      <c r="D11" s="276"/>
      <c r="E11" s="276"/>
      <c r="F11" s="276" t="s">
        <v>1313</v>
      </c>
      <c r="G11" s="276"/>
      <c r="H11" s="276"/>
    </row>
    <row r="12" spans="1:8" ht="22.5" customHeight="1">
      <c r="A12" s="276" t="s">
        <v>180</v>
      </c>
      <c r="B12" s="276"/>
      <c r="C12" s="276" t="s">
        <v>419</v>
      </c>
      <c r="D12" s="276"/>
      <c r="E12" s="276"/>
      <c r="F12" s="276" t="s">
        <v>146</v>
      </c>
      <c r="G12" s="276"/>
      <c r="H12" s="276"/>
    </row>
    <row r="13" spans="1:8" ht="22.5" customHeight="1">
      <c r="A13" s="276" t="s">
        <v>181</v>
      </c>
      <c r="B13" s="276"/>
      <c r="C13" s="276" t="s">
        <v>1293</v>
      </c>
      <c r="D13" s="276"/>
      <c r="E13" s="276"/>
      <c r="F13" s="276" t="s">
        <v>1314</v>
      </c>
      <c r="G13" s="276"/>
      <c r="H13" s="276"/>
    </row>
    <row r="14" spans="1:8" ht="22.5" customHeight="1">
      <c r="A14" s="68"/>
      <c r="C14" s="276" t="s">
        <v>405</v>
      </c>
      <c r="D14" s="276"/>
      <c r="E14" s="276"/>
      <c r="F14" s="276" t="s">
        <v>421</v>
      </c>
      <c r="G14" s="276"/>
      <c r="H14" s="276"/>
    </row>
    <row r="15" spans="1:8" ht="22.5" customHeight="1">
      <c r="A15" s="68"/>
      <c r="C15" s="276" t="s">
        <v>1294</v>
      </c>
      <c r="D15" s="276"/>
      <c r="E15" s="276"/>
      <c r="F15" s="276" t="s">
        <v>1295</v>
      </c>
      <c r="G15" s="276"/>
      <c r="H15" s="276"/>
    </row>
    <row r="16" spans="1:8" ht="22.5" customHeight="1">
      <c r="A16" s="68"/>
      <c r="C16" s="276" t="s">
        <v>1296</v>
      </c>
      <c r="D16" s="276"/>
      <c r="E16" s="276"/>
      <c r="F16" s="276" t="s">
        <v>1297</v>
      </c>
      <c r="G16" s="276"/>
      <c r="H16" s="276"/>
    </row>
    <row r="17" spans="1:8" ht="22.5" customHeight="1">
      <c r="A17" s="68"/>
      <c r="C17" s="276" t="s">
        <v>1298</v>
      </c>
      <c r="D17" s="276"/>
      <c r="E17" s="276"/>
      <c r="F17" s="276" t="s">
        <v>1299</v>
      </c>
      <c r="G17" s="276"/>
      <c r="H17" s="276"/>
    </row>
    <row r="18" spans="1:4" ht="15.75">
      <c r="A18" s="68"/>
      <c r="D18" s="68"/>
    </row>
    <row r="20" ht="15.75">
      <c r="A20" s="16" t="s">
        <v>182</v>
      </c>
    </row>
    <row r="21" spans="1:8" ht="22.5" customHeight="1">
      <c r="A21" s="276" t="s">
        <v>1315</v>
      </c>
      <c r="B21" s="276"/>
      <c r="C21" s="276"/>
      <c r="D21" s="276"/>
      <c r="E21" s="276"/>
      <c r="F21" s="276"/>
      <c r="G21" s="276"/>
      <c r="H21" s="276"/>
    </row>
    <row r="22" spans="1:8" ht="22.5" customHeight="1">
      <c r="A22" s="276" t="s">
        <v>1316</v>
      </c>
      <c r="B22" s="276"/>
      <c r="C22" s="276"/>
      <c r="D22" s="276"/>
      <c r="E22" s="276"/>
      <c r="F22" s="276"/>
      <c r="G22" s="276"/>
      <c r="H22" s="276"/>
    </row>
    <row r="23" spans="1:8" ht="22.5" customHeight="1">
      <c r="A23" s="276" t="s">
        <v>1317</v>
      </c>
      <c r="B23" s="276"/>
      <c r="C23" s="276"/>
      <c r="D23" s="276"/>
      <c r="E23" s="276"/>
      <c r="F23" s="276"/>
      <c r="G23" s="276"/>
      <c r="H23" s="276"/>
    </row>
    <row r="24" spans="1:8" ht="22.5" customHeight="1">
      <c r="A24" s="276" t="s">
        <v>1318</v>
      </c>
      <c r="B24" s="276"/>
      <c r="C24" s="276"/>
      <c r="D24" s="276"/>
      <c r="E24" s="276"/>
      <c r="F24" s="276"/>
      <c r="G24" s="276"/>
      <c r="H24" s="276"/>
    </row>
    <row r="25" spans="1:8" ht="22.5" customHeight="1">
      <c r="A25" s="276" t="s">
        <v>1319</v>
      </c>
      <c r="B25" s="276"/>
      <c r="C25" s="276"/>
      <c r="D25" s="276"/>
      <c r="E25" s="276"/>
      <c r="F25" s="276"/>
      <c r="G25" s="276"/>
      <c r="H25" s="276"/>
    </row>
    <row r="26" spans="1:8" ht="22.5" customHeight="1">
      <c r="A26" s="276" t="s">
        <v>1320</v>
      </c>
      <c r="B26" s="276"/>
      <c r="C26" s="276"/>
      <c r="D26" s="276"/>
      <c r="E26" s="276"/>
      <c r="F26" s="276"/>
      <c r="G26" s="276"/>
      <c r="H26" s="276"/>
    </row>
    <row r="27" spans="1:8" ht="22.5" customHeight="1">
      <c r="A27" s="276" t="s">
        <v>1321</v>
      </c>
      <c r="B27" s="276"/>
      <c r="C27" s="276"/>
      <c r="D27" s="276"/>
      <c r="E27" s="276"/>
      <c r="F27" s="276"/>
      <c r="G27" s="276"/>
      <c r="H27" s="276"/>
    </row>
    <row r="28" spans="1:8" ht="22.5" customHeight="1">
      <c r="A28" s="276" t="s">
        <v>1322</v>
      </c>
      <c r="B28" s="276"/>
      <c r="C28" s="276"/>
      <c r="D28" s="276"/>
      <c r="E28" s="276"/>
      <c r="F28" s="276"/>
      <c r="G28" s="276"/>
      <c r="H28" s="276"/>
    </row>
    <row r="29" spans="1:8" ht="22.5" customHeight="1">
      <c r="A29" s="276" t="s">
        <v>1323</v>
      </c>
      <c r="B29" s="276"/>
      <c r="C29" s="276"/>
      <c r="D29" s="276"/>
      <c r="E29" s="276"/>
      <c r="F29" s="276"/>
      <c r="G29" s="276"/>
      <c r="H29" s="276"/>
    </row>
    <row r="30" spans="1:8" ht="22.5" customHeight="1">
      <c r="A30" s="276" t="s">
        <v>1324</v>
      </c>
      <c r="B30" s="276"/>
      <c r="C30" s="276"/>
      <c r="D30" s="276"/>
      <c r="E30" s="276"/>
      <c r="F30" s="276"/>
      <c r="G30" s="276"/>
      <c r="H30" s="276"/>
    </row>
    <row r="31" spans="1:8" ht="22.5" customHeight="1">
      <c r="A31" s="276" t="s">
        <v>185</v>
      </c>
      <c r="B31" s="276"/>
      <c r="C31" s="276"/>
      <c r="D31" s="276"/>
      <c r="E31" s="276"/>
      <c r="F31" s="276"/>
      <c r="G31" s="276"/>
      <c r="H31" s="276"/>
    </row>
    <row r="32" spans="1:8" ht="22.5" customHeight="1">
      <c r="A32" s="276" t="s">
        <v>185</v>
      </c>
      <c r="B32" s="276"/>
      <c r="C32" s="276"/>
      <c r="D32" s="276"/>
      <c r="E32" s="276"/>
      <c r="F32" s="276"/>
      <c r="G32" s="276"/>
      <c r="H32" s="276"/>
    </row>
    <row r="33" spans="1:8" ht="22.5" customHeight="1">
      <c r="A33" s="276" t="s">
        <v>185</v>
      </c>
      <c r="B33" s="276"/>
      <c r="C33" s="276"/>
      <c r="D33" s="276"/>
      <c r="E33" s="276"/>
      <c r="F33" s="276"/>
      <c r="G33" s="276"/>
      <c r="H33" s="276"/>
    </row>
    <row r="34" spans="1:8" ht="22.5" customHeight="1">
      <c r="A34" s="276" t="s">
        <v>185</v>
      </c>
      <c r="B34" s="276"/>
      <c r="C34" s="276"/>
      <c r="D34" s="276"/>
      <c r="E34" s="276"/>
      <c r="F34" s="276"/>
      <c r="G34" s="276"/>
      <c r="H34" s="276"/>
    </row>
    <row r="35" spans="1:8" ht="22.5" customHeight="1">
      <c r="A35" s="276" t="s">
        <v>185</v>
      </c>
      <c r="B35" s="276"/>
      <c r="C35" s="276"/>
      <c r="D35" s="276"/>
      <c r="E35" s="276"/>
      <c r="F35" s="276"/>
      <c r="G35" s="276"/>
      <c r="H35" s="276"/>
    </row>
    <row r="36" spans="1:8" ht="22.5" customHeight="1">
      <c r="A36" s="276" t="s">
        <v>185</v>
      </c>
      <c r="B36" s="276"/>
      <c r="C36" s="276"/>
      <c r="D36" s="276"/>
      <c r="E36" s="276"/>
      <c r="F36" s="276"/>
      <c r="G36" s="276"/>
      <c r="H36" s="276"/>
    </row>
    <row r="37" spans="1:8" ht="22.5" customHeight="1">
      <c r="A37" s="276" t="s">
        <v>185</v>
      </c>
      <c r="B37" s="276"/>
      <c r="C37" s="276"/>
      <c r="D37" s="276"/>
      <c r="E37" s="276"/>
      <c r="F37" s="276"/>
      <c r="G37" s="276"/>
      <c r="H37" s="276"/>
    </row>
    <row r="38" spans="1:8" ht="22.5" customHeight="1">
      <c r="A38" s="276" t="s">
        <v>185</v>
      </c>
      <c r="B38" s="276"/>
      <c r="C38" s="276"/>
      <c r="D38" s="276"/>
      <c r="E38" s="276"/>
      <c r="F38" s="276"/>
      <c r="G38" s="276"/>
      <c r="H38" s="276"/>
    </row>
    <row r="39" spans="1:8" ht="22.5" customHeight="1">
      <c r="A39" s="276" t="s">
        <v>185</v>
      </c>
      <c r="B39" s="276"/>
      <c r="C39" s="276"/>
      <c r="D39" s="276"/>
      <c r="E39" s="276"/>
      <c r="F39" s="276"/>
      <c r="G39" s="276"/>
      <c r="H39" s="276"/>
    </row>
    <row r="40" spans="1:8" ht="22.5" customHeight="1">
      <c r="A40" s="276" t="s">
        <v>185</v>
      </c>
      <c r="B40" s="276"/>
      <c r="C40" s="276"/>
      <c r="D40" s="276"/>
      <c r="E40" s="276"/>
      <c r="F40" s="276"/>
      <c r="G40" s="276"/>
      <c r="H40" s="276"/>
    </row>
    <row r="41" spans="1:8" ht="22.5" customHeight="1">
      <c r="A41" s="276" t="s">
        <v>185</v>
      </c>
      <c r="B41" s="276"/>
      <c r="C41" s="276"/>
      <c r="D41" s="276"/>
      <c r="E41" s="276"/>
      <c r="F41" s="276"/>
      <c r="G41" s="276"/>
      <c r="H41" s="276"/>
    </row>
    <row r="42" spans="1:8" ht="22.5" customHeight="1">
      <c r="A42" s="276" t="s">
        <v>185</v>
      </c>
      <c r="B42" s="276"/>
      <c r="C42" s="276"/>
      <c r="D42" s="276"/>
      <c r="E42" s="276"/>
      <c r="F42" s="276"/>
      <c r="G42" s="276"/>
      <c r="H42" s="276"/>
    </row>
    <row r="43" spans="1:8" ht="22.5" customHeight="1">
      <c r="A43" s="276" t="s">
        <v>185</v>
      </c>
      <c r="B43" s="276"/>
      <c r="C43" s="276"/>
      <c r="D43" s="276"/>
      <c r="E43" s="276"/>
      <c r="F43" s="276"/>
      <c r="G43" s="276"/>
      <c r="H43" s="276"/>
    </row>
    <row r="44" spans="1:8" ht="22.5" customHeight="1">
      <c r="A44" s="276" t="s">
        <v>185</v>
      </c>
      <c r="B44" s="276"/>
      <c r="C44" s="276"/>
      <c r="D44" s="276"/>
      <c r="E44" s="276"/>
      <c r="F44" s="276"/>
      <c r="G44" s="276"/>
      <c r="H44" s="276"/>
    </row>
    <row r="45" spans="1:8" ht="22.5" customHeight="1">
      <c r="A45" s="276" t="s">
        <v>185</v>
      </c>
      <c r="B45" s="276"/>
      <c r="C45" s="276"/>
      <c r="D45" s="276"/>
      <c r="E45" s="276"/>
      <c r="F45" s="276"/>
      <c r="G45" s="276"/>
      <c r="H45" s="276"/>
    </row>
    <row r="46" spans="1:8" ht="22.5" customHeight="1">
      <c r="A46" s="276" t="s">
        <v>185</v>
      </c>
      <c r="B46" s="276"/>
      <c r="C46" s="276"/>
      <c r="D46" s="276"/>
      <c r="E46" s="276"/>
      <c r="F46" s="276"/>
      <c r="G46" s="276"/>
      <c r="H46" s="276"/>
    </row>
    <row r="47" spans="1:8" ht="22.5" customHeight="1">
      <c r="A47" s="276" t="s">
        <v>185</v>
      </c>
      <c r="B47" s="276"/>
      <c r="C47" s="276"/>
      <c r="D47" s="276"/>
      <c r="E47" s="276"/>
      <c r="F47" s="276"/>
      <c r="G47" s="276"/>
      <c r="H47" s="276"/>
    </row>
    <row r="48" spans="1:8" ht="22.5" customHeight="1">
      <c r="A48" s="276" t="s">
        <v>185</v>
      </c>
      <c r="B48" s="276"/>
      <c r="C48" s="276"/>
      <c r="D48" s="276"/>
      <c r="E48" s="276"/>
      <c r="F48" s="276"/>
      <c r="G48" s="276"/>
      <c r="H48" s="276"/>
    </row>
    <row r="49" spans="1:8" ht="22.5" customHeight="1">
      <c r="A49" s="276" t="s">
        <v>185</v>
      </c>
      <c r="B49" s="276"/>
      <c r="C49" s="276"/>
      <c r="D49" s="276"/>
      <c r="E49" s="276"/>
      <c r="F49" s="276"/>
      <c r="G49" s="276"/>
      <c r="H49" s="276"/>
    </row>
    <row r="50" spans="1:8" ht="22.5" customHeight="1">
      <c r="A50" s="276" t="s">
        <v>185</v>
      </c>
      <c r="B50" s="276"/>
      <c r="C50" s="276"/>
      <c r="D50" s="276"/>
      <c r="E50" s="276"/>
      <c r="F50" s="276"/>
      <c r="G50" s="276"/>
      <c r="H50" s="276"/>
    </row>
    <row r="51" spans="1:8" ht="22.5" customHeight="1">
      <c r="A51" s="276" t="s">
        <v>185</v>
      </c>
      <c r="B51" s="276"/>
      <c r="C51" s="276"/>
      <c r="D51" s="276"/>
      <c r="E51" s="276"/>
      <c r="F51" s="276"/>
      <c r="G51" s="276"/>
      <c r="H51" s="276"/>
    </row>
    <row r="52" spans="1:8" ht="22.5" customHeight="1">
      <c r="A52" s="276" t="s">
        <v>185</v>
      </c>
      <c r="B52" s="276"/>
      <c r="C52" s="276"/>
      <c r="D52" s="276"/>
      <c r="E52" s="276"/>
      <c r="F52" s="276"/>
      <c r="G52" s="276"/>
      <c r="H52" s="276"/>
    </row>
    <row r="53" spans="1:8" ht="22.5" customHeight="1">
      <c r="A53" s="276" t="s">
        <v>185</v>
      </c>
      <c r="B53" s="276"/>
      <c r="C53" s="276"/>
      <c r="D53" s="276"/>
      <c r="E53" s="276"/>
      <c r="F53" s="276"/>
      <c r="G53" s="276"/>
      <c r="H53" s="276"/>
    </row>
    <row r="54" spans="1:8" ht="22.5" customHeight="1">
      <c r="A54" s="276" t="s">
        <v>185</v>
      </c>
      <c r="B54" s="276"/>
      <c r="C54" s="276"/>
      <c r="D54" s="276"/>
      <c r="E54" s="276"/>
      <c r="F54" s="276"/>
      <c r="G54" s="276"/>
      <c r="H54" s="276"/>
    </row>
    <row r="55" spans="1:8" ht="22.5" customHeight="1">
      <c r="A55" s="276" t="s">
        <v>185</v>
      </c>
      <c r="B55" s="276"/>
      <c r="C55" s="276"/>
      <c r="D55" s="276"/>
      <c r="E55" s="276"/>
      <c r="F55" s="276"/>
      <c r="G55" s="276"/>
      <c r="H55" s="276"/>
    </row>
    <row r="56" spans="1:8" ht="22.5" customHeight="1">
      <c r="A56" s="276" t="s">
        <v>185</v>
      </c>
      <c r="B56" s="276"/>
      <c r="C56" s="276"/>
      <c r="D56" s="276"/>
      <c r="E56" s="276"/>
      <c r="F56" s="276"/>
      <c r="G56" s="276"/>
      <c r="H56" s="276"/>
    </row>
    <row r="57" spans="1:8" ht="22.5" customHeight="1">
      <c r="A57" s="276" t="s">
        <v>185</v>
      </c>
      <c r="B57" s="276"/>
      <c r="C57" s="276"/>
      <c r="D57" s="276"/>
      <c r="E57" s="276"/>
      <c r="F57" s="276"/>
      <c r="G57" s="276"/>
      <c r="H57" s="276"/>
    </row>
    <row r="58" spans="1:8" ht="22.5" customHeight="1">
      <c r="A58" s="276" t="s">
        <v>185</v>
      </c>
      <c r="B58" s="276"/>
      <c r="C58" s="276"/>
      <c r="D58" s="276"/>
      <c r="E58" s="276"/>
      <c r="F58" s="276"/>
      <c r="G58" s="276"/>
      <c r="H58" s="276"/>
    </row>
    <row r="59" spans="1:8" ht="22.5" customHeight="1">
      <c r="A59" s="276" t="s">
        <v>185</v>
      </c>
      <c r="B59" s="276"/>
      <c r="C59" s="276"/>
      <c r="D59" s="276"/>
      <c r="E59" s="276"/>
      <c r="F59" s="276"/>
      <c r="G59" s="276"/>
      <c r="H59" s="276"/>
    </row>
    <row r="60" spans="1:8" ht="22.5" customHeight="1">
      <c r="A60" s="276" t="s">
        <v>185</v>
      </c>
      <c r="B60" s="276"/>
      <c r="C60" s="276"/>
      <c r="D60" s="276"/>
      <c r="E60" s="276"/>
      <c r="F60" s="276"/>
      <c r="G60" s="276"/>
      <c r="H60" s="276"/>
    </row>
    <row r="61" spans="1:8" ht="22.5" customHeight="1">
      <c r="A61" s="276" t="s">
        <v>185</v>
      </c>
      <c r="B61" s="276"/>
      <c r="C61" s="276"/>
      <c r="D61" s="276"/>
      <c r="E61" s="276"/>
      <c r="F61" s="276"/>
      <c r="G61" s="276"/>
      <c r="H61" s="276"/>
    </row>
    <row r="62" spans="1:8" ht="22.5" customHeight="1">
      <c r="A62" s="276" t="s">
        <v>185</v>
      </c>
      <c r="B62" s="276"/>
      <c r="C62" s="276"/>
      <c r="D62" s="276"/>
      <c r="E62" s="276"/>
      <c r="F62" s="276"/>
      <c r="G62" s="276"/>
      <c r="H62" s="276"/>
    </row>
    <row r="63" spans="1:8" ht="22.5" customHeight="1">
      <c r="A63" s="276" t="s">
        <v>185</v>
      </c>
      <c r="B63" s="276"/>
      <c r="C63" s="276"/>
      <c r="D63" s="276"/>
      <c r="E63" s="276"/>
      <c r="F63" s="276"/>
      <c r="G63" s="276"/>
      <c r="H63" s="276"/>
    </row>
    <row r="64" spans="1:8" ht="22.5" customHeight="1">
      <c r="A64" s="276" t="s">
        <v>185</v>
      </c>
      <c r="B64" s="276"/>
      <c r="C64" s="276"/>
      <c r="D64" s="276"/>
      <c r="E64" s="276"/>
      <c r="F64" s="276"/>
      <c r="G64" s="276"/>
      <c r="H64" s="276"/>
    </row>
    <row r="65" spans="1:8" ht="22.5" customHeight="1">
      <c r="A65" s="276" t="s">
        <v>185</v>
      </c>
      <c r="B65" s="276"/>
      <c r="C65" s="276"/>
      <c r="D65" s="276"/>
      <c r="E65" s="276"/>
      <c r="F65" s="276"/>
      <c r="G65" s="276"/>
      <c r="H65" s="276"/>
    </row>
    <row r="66" spans="1:8" ht="22.5" customHeight="1">
      <c r="A66" s="276" t="s">
        <v>185</v>
      </c>
      <c r="B66" s="276"/>
      <c r="C66" s="276"/>
      <c r="D66" s="276"/>
      <c r="E66" s="276"/>
      <c r="F66" s="276"/>
      <c r="G66" s="276"/>
      <c r="H66" s="276"/>
    </row>
    <row r="67" spans="1:8" ht="22.5" customHeight="1">
      <c r="A67" s="276" t="s">
        <v>185</v>
      </c>
      <c r="B67" s="276"/>
      <c r="C67" s="276"/>
      <c r="D67" s="276"/>
      <c r="E67" s="276"/>
      <c r="F67" s="276"/>
      <c r="G67" s="276"/>
      <c r="H67" s="276"/>
    </row>
    <row r="68" spans="1:8" ht="22.5" customHeight="1">
      <c r="A68" s="276" t="s">
        <v>185</v>
      </c>
      <c r="B68" s="276"/>
      <c r="C68" s="276"/>
      <c r="D68" s="276"/>
      <c r="E68" s="276"/>
      <c r="F68" s="276"/>
      <c r="G68" s="276"/>
      <c r="H68" s="276"/>
    </row>
    <row r="69" spans="1:8" ht="22.5" customHeight="1">
      <c r="A69" s="276" t="s">
        <v>185</v>
      </c>
      <c r="B69" s="276"/>
      <c r="C69" s="276"/>
      <c r="D69" s="276"/>
      <c r="E69" s="276"/>
      <c r="F69" s="276"/>
      <c r="G69" s="276"/>
      <c r="H69" s="276"/>
    </row>
    <row r="70" spans="1:8" ht="22.5" customHeight="1">
      <c r="A70" s="276" t="s">
        <v>185</v>
      </c>
      <c r="B70" s="276"/>
      <c r="C70" s="276"/>
      <c r="D70" s="276"/>
      <c r="E70" s="276"/>
      <c r="F70" s="276"/>
      <c r="G70" s="276"/>
      <c r="H70" s="276"/>
    </row>
    <row r="71" spans="1:8" ht="22.5" customHeight="1">
      <c r="A71" s="276" t="s">
        <v>185</v>
      </c>
      <c r="B71" s="276"/>
      <c r="C71" s="276"/>
      <c r="D71" s="276"/>
      <c r="E71" s="276"/>
      <c r="F71" s="276"/>
      <c r="G71" s="276"/>
      <c r="H71" s="276"/>
    </row>
    <row r="72" spans="1:8" ht="22.5" customHeight="1">
      <c r="A72" s="276" t="s">
        <v>185</v>
      </c>
      <c r="B72" s="276"/>
      <c r="C72" s="276"/>
      <c r="D72" s="276"/>
      <c r="E72" s="276"/>
      <c r="F72" s="276"/>
      <c r="G72" s="276"/>
      <c r="H72" s="276"/>
    </row>
    <row r="73" spans="1:8" ht="22.5" customHeight="1">
      <c r="A73" s="276" t="s">
        <v>185</v>
      </c>
      <c r="B73" s="276"/>
      <c r="C73" s="276"/>
      <c r="D73" s="276"/>
      <c r="E73" s="276"/>
      <c r="F73" s="276"/>
      <c r="G73" s="276"/>
      <c r="H73" s="276"/>
    </row>
    <row r="74" spans="1:8" ht="22.5" customHeight="1">
      <c r="A74" s="276" t="s">
        <v>185</v>
      </c>
      <c r="B74" s="276"/>
      <c r="C74" s="276"/>
      <c r="D74" s="276"/>
      <c r="E74" s="276"/>
      <c r="F74" s="276"/>
      <c r="G74" s="276"/>
      <c r="H74" s="276"/>
    </row>
    <row r="75" spans="1:8" ht="22.5" customHeight="1">
      <c r="A75" s="276" t="s">
        <v>185</v>
      </c>
      <c r="B75" s="276"/>
      <c r="C75" s="276"/>
      <c r="D75" s="276"/>
      <c r="E75" s="276"/>
      <c r="F75" s="276"/>
      <c r="G75" s="276"/>
      <c r="H75" s="276"/>
    </row>
    <row r="76" spans="1:8" ht="22.5" customHeight="1">
      <c r="A76" s="276" t="s">
        <v>185</v>
      </c>
      <c r="B76" s="276"/>
      <c r="C76" s="276"/>
      <c r="D76" s="276"/>
      <c r="E76" s="276"/>
      <c r="F76" s="276"/>
      <c r="G76" s="276"/>
      <c r="H76" s="276"/>
    </row>
    <row r="77" spans="1:8" ht="22.5" customHeight="1">
      <c r="A77" s="276" t="s">
        <v>185</v>
      </c>
      <c r="B77" s="276"/>
      <c r="C77" s="276"/>
      <c r="D77" s="276"/>
      <c r="E77" s="276"/>
      <c r="F77" s="276"/>
      <c r="G77" s="276"/>
      <c r="H77" s="276"/>
    </row>
    <row r="78" spans="1:8" ht="22.5" customHeight="1">
      <c r="A78" s="276" t="s">
        <v>185</v>
      </c>
      <c r="B78" s="276"/>
      <c r="C78" s="276"/>
      <c r="D78" s="276"/>
      <c r="E78" s="276"/>
      <c r="F78" s="276"/>
      <c r="G78" s="276"/>
      <c r="H78" s="276"/>
    </row>
    <row r="79" spans="1:8" ht="22.5" customHeight="1">
      <c r="A79" s="276" t="s">
        <v>185</v>
      </c>
      <c r="B79" s="276"/>
      <c r="C79" s="276"/>
      <c r="D79" s="276"/>
      <c r="E79" s="276"/>
      <c r="F79" s="276"/>
      <c r="G79" s="276"/>
      <c r="H79" s="276"/>
    </row>
    <row r="80" spans="1:8" ht="22.5" customHeight="1">
      <c r="A80" s="276" t="s">
        <v>185</v>
      </c>
      <c r="B80" s="276"/>
      <c r="C80" s="276"/>
      <c r="D80" s="276"/>
      <c r="E80" s="276"/>
      <c r="F80" s="276"/>
      <c r="G80" s="276"/>
      <c r="H80" s="276"/>
    </row>
    <row r="81" spans="1:8" ht="22.5" customHeight="1">
      <c r="A81" s="276" t="s">
        <v>185</v>
      </c>
      <c r="B81" s="276"/>
      <c r="C81" s="276"/>
      <c r="D81" s="276"/>
      <c r="E81" s="276"/>
      <c r="F81" s="276"/>
      <c r="G81" s="276"/>
      <c r="H81" s="276"/>
    </row>
    <row r="82" spans="1:8" ht="22.5" customHeight="1">
      <c r="A82" s="276" t="s">
        <v>185</v>
      </c>
      <c r="B82" s="276"/>
      <c r="C82" s="276"/>
      <c r="D82" s="276"/>
      <c r="E82" s="276"/>
      <c r="F82" s="276"/>
      <c r="G82" s="276"/>
      <c r="H82" s="276"/>
    </row>
    <row r="83" spans="1:8" ht="22.5" customHeight="1">
      <c r="A83" s="276" t="s">
        <v>185</v>
      </c>
      <c r="B83" s="276"/>
      <c r="C83" s="276"/>
      <c r="D83" s="276"/>
      <c r="E83" s="276"/>
      <c r="F83" s="276"/>
      <c r="G83" s="276"/>
      <c r="H83" s="276"/>
    </row>
    <row r="84" spans="1:8" ht="22.5" customHeight="1">
      <c r="A84" s="276" t="s">
        <v>185</v>
      </c>
      <c r="B84" s="276"/>
      <c r="C84" s="276"/>
      <c r="D84" s="276"/>
      <c r="E84" s="276"/>
      <c r="F84" s="276"/>
      <c r="G84" s="276"/>
      <c r="H84" s="276"/>
    </row>
    <row r="85" spans="1:8" ht="22.5" customHeight="1">
      <c r="A85" s="276" t="s">
        <v>185</v>
      </c>
      <c r="B85" s="276"/>
      <c r="C85" s="276"/>
      <c r="D85" s="276"/>
      <c r="E85" s="276"/>
      <c r="F85" s="276"/>
      <c r="G85" s="276"/>
      <c r="H85" s="276"/>
    </row>
    <row r="86" spans="1:8" ht="22.5" customHeight="1">
      <c r="A86" s="276" t="s">
        <v>185</v>
      </c>
      <c r="B86" s="276"/>
      <c r="C86" s="276"/>
      <c r="D86" s="276"/>
      <c r="E86" s="276"/>
      <c r="F86" s="276"/>
      <c r="G86" s="276"/>
      <c r="H86" s="276"/>
    </row>
    <row r="87" spans="1:8" ht="22.5" customHeight="1">
      <c r="A87" s="276" t="s">
        <v>185</v>
      </c>
      <c r="B87" s="276"/>
      <c r="C87" s="276"/>
      <c r="D87" s="276"/>
      <c r="E87" s="276"/>
      <c r="F87" s="276"/>
      <c r="G87" s="276"/>
      <c r="H87" s="276"/>
    </row>
    <row r="88" spans="1:8" ht="22.5" customHeight="1">
      <c r="A88" s="276" t="s">
        <v>185</v>
      </c>
      <c r="B88" s="276"/>
      <c r="C88" s="276"/>
      <c r="D88" s="276"/>
      <c r="E88" s="276"/>
      <c r="F88" s="276"/>
      <c r="G88" s="276"/>
      <c r="H88" s="276"/>
    </row>
    <row r="89" spans="1:8" ht="22.5" customHeight="1">
      <c r="A89" s="276" t="s">
        <v>185</v>
      </c>
      <c r="B89" s="276"/>
      <c r="C89" s="276"/>
      <c r="D89" s="276"/>
      <c r="E89" s="276"/>
      <c r="F89" s="276"/>
      <c r="G89" s="276"/>
      <c r="H89" s="276"/>
    </row>
    <row r="90" spans="1:8" ht="22.5" customHeight="1">
      <c r="A90" s="276" t="s">
        <v>185</v>
      </c>
      <c r="B90" s="276"/>
      <c r="C90" s="276"/>
      <c r="D90" s="276"/>
      <c r="E90" s="276"/>
      <c r="F90" s="276"/>
      <c r="G90" s="276"/>
      <c r="H90" s="276"/>
    </row>
    <row r="91" spans="1:8" ht="22.5" customHeight="1">
      <c r="A91" s="276" t="s">
        <v>185</v>
      </c>
      <c r="B91" s="276"/>
      <c r="C91" s="276"/>
      <c r="D91" s="276"/>
      <c r="E91" s="276"/>
      <c r="F91" s="276"/>
      <c r="G91" s="276"/>
      <c r="H91" s="276"/>
    </row>
    <row r="92" spans="1:8" ht="22.5" customHeight="1">
      <c r="A92" s="276" t="s">
        <v>185</v>
      </c>
      <c r="B92" s="276"/>
      <c r="C92" s="276"/>
      <c r="D92" s="276"/>
      <c r="E92" s="276"/>
      <c r="F92" s="276"/>
      <c r="G92" s="276"/>
      <c r="H92" s="276"/>
    </row>
    <row r="93" spans="1:8" ht="22.5" customHeight="1">
      <c r="A93" s="276" t="s">
        <v>185</v>
      </c>
      <c r="B93" s="276"/>
      <c r="C93" s="276"/>
      <c r="D93" s="276"/>
      <c r="E93" s="276"/>
      <c r="F93" s="276"/>
      <c r="G93" s="276"/>
      <c r="H93" s="276"/>
    </row>
    <row r="94" spans="1:8" ht="22.5" customHeight="1">
      <c r="A94" s="276" t="s">
        <v>185</v>
      </c>
      <c r="B94" s="276"/>
      <c r="C94" s="276"/>
      <c r="D94" s="276"/>
      <c r="E94" s="276"/>
      <c r="F94" s="276"/>
      <c r="G94" s="276"/>
      <c r="H94" s="276"/>
    </row>
    <row r="95" spans="1:8" ht="22.5" customHeight="1">
      <c r="A95" s="276" t="s">
        <v>185</v>
      </c>
      <c r="B95" s="276"/>
      <c r="C95" s="276"/>
      <c r="D95" s="276"/>
      <c r="E95" s="276"/>
      <c r="F95" s="276"/>
      <c r="G95" s="276"/>
      <c r="H95" s="276"/>
    </row>
    <row r="96" spans="1:8" ht="22.5" customHeight="1">
      <c r="A96" s="276" t="s">
        <v>185</v>
      </c>
      <c r="B96" s="276"/>
      <c r="C96" s="276"/>
      <c r="D96" s="276"/>
      <c r="E96" s="276"/>
      <c r="F96" s="276"/>
      <c r="G96" s="276"/>
      <c r="H96" s="276"/>
    </row>
    <row r="97" spans="1:8" ht="22.5" customHeight="1">
      <c r="A97" s="276" t="s">
        <v>185</v>
      </c>
      <c r="B97" s="276"/>
      <c r="C97" s="276"/>
      <c r="D97" s="276"/>
      <c r="E97" s="276"/>
      <c r="F97" s="276"/>
      <c r="G97" s="276"/>
      <c r="H97" s="276"/>
    </row>
    <row r="98" spans="1:8" ht="22.5" customHeight="1">
      <c r="A98" s="276" t="s">
        <v>185</v>
      </c>
      <c r="B98" s="276"/>
      <c r="C98" s="276"/>
      <c r="D98" s="276"/>
      <c r="E98" s="276"/>
      <c r="F98" s="276"/>
      <c r="G98" s="276"/>
      <c r="H98" s="276"/>
    </row>
    <row r="99" spans="1:8" ht="22.5" customHeight="1">
      <c r="A99" s="276" t="s">
        <v>185</v>
      </c>
      <c r="B99" s="276"/>
      <c r="C99" s="276"/>
      <c r="D99" s="276"/>
      <c r="E99" s="276"/>
      <c r="F99" s="276"/>
      <c r="G99" s="276"/>
      <c r="H99" s="276"/>
    </row>
    <row r="100" spans="1:8" ht="22.5" customHeight="1">
      <c r="A100" s="276" t="s">
        <v>185</v>
      </c>
      <c r="B100" s="276"/>
      <c r="C100" s="276"/>
      <c r="D100" s="276"/>
      <c r="E100" s="276"/>
      <c r="F100" s="276"/>
      <c r="G100" s="276"/>
      <c r="H100" s="276"/>
    </row>
    <row r="101" spans="1:8" ht="22.5" customHeight="1">
      <c r="A101" s="276" t="s">
        <v>185</v>
      </c>
      <c r="B101" s="276"/>
      <c r="C101" s="276"/>
      <c r="D101" s="276"/>
      <c r="E101" s="276"/>
      <c r="F101" s="276"/>
      <c r="G101" s="276"/>
      <c r="H101" s="276"/>
    </row>
    <row r="102" spans="1:8" ht="22.5" customHeight="1">
      <c r="A102" s="276" t="s">
        <v>185</v>
      </c>
      <c r="B102" s="276"/>
      <c r="C102" s="276"/>
      <c r="D102" s="276"/>
      <c r="E102" s="276"/>
      <c r="F102" s="276"/>
      <c r="G102" s="276"/>
      <c r="H102" s="276"/>
    </row>
    <row r="103" spans="1:8" ht="22.5" customHeight="1">
      <c r="A103" s="276" t="s">
        <v>185</v>
      </c>
      <c r="B103" s="276"/>
      <c r="C103" s="276"/>
      <c r="D103" s="276"/>
      <c r="E103" s="276"/>
      <c r="F103" s="276"/>
      <c r="G103" s="276"/>
      <c r="H103" s="276"/>
    </row>
    <row r="104" spans="1:8" ht="22.5" customHeight="1">
      <c r="A104" s="276" t="s">
        <v>185</v>
      </c>
      <c r="B104" s="276"/>
      <c r="C104" s="276"/>
      <c r="D104" s="276"/>
      <c r="E104" s="276"/>
      <c r="F104" s="276"/>
      <c r="G104" s="276"/>
      <c r="H104" s="276"/>
    </row>
    <row r="105" spans="1:8" ht="22.5" customHeight="1">
      <c r="A105" s="276" t="s">
        <v>185</v>
      </c>
      <c r="B105" s="276"/>
      <c r="C105" s="276"/>
      <c r="D105" s="276"/>
      <c r="E105" s="276"/>
      <c r="F105" s="276"/>
      <c r="G105" s="276"/>
      <c r="H105" s="276"/>
    </row>
    <row r="106" spans="1:8" ht="22.5" customHeight="1">
      <c r="A106" s="276" t="s">
        <v>185</v>
      </c>
      <c r="B106" s="276"/>
      <c r="C106" s="276"/>
      <c r="D106" s="276"/>
      <c r="E106" s="276"/>
      <c r="F106" s="276"/>
      <c r="G106" s="276"/>
      <c r="H106" s="276"/>
    </row>
    <row r="107" spans="1:8" ht="22.5" customHeight="1">
      <c r="A107" s="276" t="s">
        <v>185</v>
      </c>
      <c r="B107" s="276"/>
      <c r="C107" s="276"/>
      <c r="D107" s="276"/>
      <c r="E107" s="276"/>
      <c r="F107" s="276"/>
      <c r="G107" s="276"/>
      <c r="H107" s="276"/>
    </row>
    <row r="108" spans="1:8" ht="22.5" customHeight="1">
      <c r="A108" s="276" t="s">
        <v>185</v>
      </c>
      <c r="B108" s="276"/>
      <c r="C108" s="276"/>
      <c r="D108" s="276"/>
      <c r="E108" s="276"/>
      <c r="F108" s="276"/>
      <c r="G108" s="276"/>
      <c r="H108" s="276"/>
    </row>
    <row r="109" spans="1:8" ht="22.5" customHeight="1">
      <c r="A109" s="276" t="s">
        <v>185</v>
      </c>
      <c r="B109" s="276"/>
      <c r="C109" s="276"/>
      <c r="D109" s="276"/>
      <c r="E109" s="276"/>
      <c r="F109" s="276"/>
      <c r="G109" s="276"/>
      <c r="H109" s="276"/>
    </row>
    <row r="110" spans="1:8" ht="22.5" customHeight="1">
      <c r="A110" s="276" t="s">
        <v>185</v>
      </c>
      <c r="B110" s="276"/>
      <c r="C110" s="276"/>
      <c r="D110" s="276"/>
      <c r="E110" s="276"/>
      <c r="F110" s="276"/>
      <c r="G110" s="276"/>
      <c r="H110" s="276"/>
    </row>
    <row r="111" spans="1:8" ht="22.5" customHeight="1">
      <c r="A111" s="276" t="s">
        <v>185</v>
      </c>
      <c r="B111" s="276"/>
      <c r="C111" s="276"/>
      <c r="D111" s="276"/>
      <c r="E111" s="276"/>
      <c r="F111" s="276"/>
      <c r="G111" s="276"/>
      <c r="H111" s="276"/>
    </row>
    <row r="112" spans="1:8" ht="22.5" customHeight="1">
      <c r="A112" s="276" t="s">
        <v>185</v>
      </c>
      <c r="B112" s="276"/>
      <c r="C112" s="276"/>
      <c r="D112" s="276"/>
      <c r="E112" s="276"/>
      <c r="F112" s="276"/>
      <c r="G112" s="276"/>
      <c r="H112" s="276"/>
    </row>
    <row r="113" spans="1:8" ht="22.5" customHeight="1">
      <c r="A113" s="276" t="s">
        <v>185</v>
      </c>
      <c r="B113" s="276"/>
      <c r="C113" s="276"/>
      <c r="D113" s="276"/>
      <c r="E113" s="276"/>
      <c r="F113" s="276"/>
      <c r="G113" s="276"/>
      <c r="H113" s="276"/>
    </row>
    <row r="114" spans="1:8" ht="22.5" customHeight="1">
      <c r="A114" s="276" t="s">
        <v>185</v>
      </c>
      <c r="B114" s="276"/>
      <c r="C114" s="276"/>
      <c r="D114" s="276"/>
      <c r="E114" s="276"/>
      <c r="F114" s="276"/>
      <c r="G114" s="276"/>
      <c r="H114" s="276"/>
    </row>
    <row r="115" spans="1:8" ht="22.5" customHeight="1">
      <c r="A115" s="276" t="s">
        <v>185</v>
      </c>
      <c r="B115" s="276"/>
      <c r="C115" s="276"/>
      <c r="D115" s="276"/>
      <c r="E115" s="276"/>
      <c r="F115" s="276"/>
      <c r="G115" s="276"/>
      <c r="H115" s="276"/>
    </row>
    <row r="116" spans="1:8" ht="22.5" customHeight="1">
      <c r="A116" s="276" t="s">
        <v>185</v>
      </c>
      <c r="B116" s="276"/>
      <c r="C116" s="276"/>
      <c r="D116" s="276"/>
      <c r="E116" s="276"/>
      <c r="F116" s="276"/>
      <c r="G116" s="276"/>
      <c r="H116" s="276"/>
    </row>
    <row r="117" spans="1:8" ht="22.5" customHeight="1">
      <c r="A117" s="276" t="s">
        <v>185</v>
      </c>
      <c r="B117" s="276"/>
      <c r="C117" s="276"/>
      <c r="D117" s="276"/>
      <c r="E117" s="276"/>
      <c r="F117" s="276"/>
      <c r="G117" s="276"/>
      <c r="H117" s="276"/>
    </row>
    <row r="118" spans="1:8" ht="22.5" customHeight="1">
      <c r="A118" s="276" t="s">
        <v>185</v>
      </c>
      <c r="B118" s="276"/>
      <c r="C118" s="276"/>
      <c r="D118" s="276"/>
      <c r="E118" s="276"/>
      <c r="F118" s="276"/>
      <c r="G118" s="276"/>
      <c r="H118" s="276"/>
    </row>
    <row r="119" spans="1:8" ht="22.5" customHeight="1">
      <c r="A119" s="276" t="s">
        <v>185</v>
      </c>
      <c r="B119" s="276"/>
      <c r="C119" s="276"/>
      <c r="D119" s="276"/>
      <c r="E119" s="276"/>
      <c r="F119" s="276"/>
      <c r="G119" s="276"/>
      <c r="H119" s="276"/>
    </row>
    <row r="120" spans="1:8" ht="22.5" customHeight="1">
      <c r="A120" s="276" t="s">
        <v>185</v>
      </c>
      <c r="B120" s="276"/>
      <c r="C120" s="276"/>
      <c r="D120" s="276"/>
      <c r="E120" s="276"/>
      <c r="F120" s="276"/>
      <c r="G120" s="276"/>
      <c r="H120" s="276"/>
    </row>
    <row r="121" spans="1:8" ht="22.5" customHeight="1">
      <c r="A121" s="276" t="s">
        <v>185</v>
      </c>
      <c r="B121" s="276"/>
      <c r="C121" s="276"/>
      <c r="D121" s="276"/>
      <c r="E121" s="276"/>
      <c r="F121" s="276"/>
      <c r="G121" s="276"/>
      <c r="H121" s="276"/>
    </row>
    <row r="122" spans="1:8" ht="22.5" customHeight="1">
      <c r="A122" s="276" t="s">
        <v>185</v>
      </c>
      <c r="B122" s="276"/>
      <c r="C122" s="276"/>
      <c r="D122" s="276"/>
      <c r="E122" s="276"/>
      <c r="F122" s="276"/>
      <c r="G122" s="276"/>
      <c r="H122" s="276"/>
    </row>
    <row r="123" spans="1:8" ht="22.5" customHeight="1">
      <c r="A123" s="276" t="s">
        <v>185</v>
      </c>
      <c r="B123" s="276"/>
      <c r="C123" s="276"/>
      <c r="D123" s="276"/>
      <c r="E123" s="276"/>
      <c r="F123" s="276"/>
      <c r="G123" s="276"/>
      <c r="H123" s="276"/>
    </row>
    <row r="124" spans="1:8" ht="22.5" customHeight="1">
      <c r="A124" s="276" t="s">
        <v>185</v>
      </c>
      <c r="B124" s="276"/>
      <c r="C124" s="276"/>
      <c r="D124" s="276"/>
      <c r="E124" s="276"/>
      <c r="F124" s="276"/>
      <c r="G124" s="276"/>
      <c r="H124" s="276"/>
    </row>
    <row r="125" spans="1:8" ht="22.5" customHeight="1">
      <c r="A125" s="276" t="s">
        <v>185</v>
      </c>
      <c r="B125" s="276"/>
      <c r="C125" s="276"/>
      <c r="D125" s="276"/>
      <c r="E125" s="276"/>
      <c r="F125" s="276"/>
      <c r="G125" s="276"/>
      <c r="H125" s="276"/>
    </row>
    <row r="126" spans="1:8" ht="22.5" customHeight="1">
      <c r="A126" s="276" t="s">
        <v>185</v>
      </c>
      <c r="B126" s="276"/>
      <c r="C126" s="276"/>
      <c r="D126" s="276"/>
      <c r="E126" s="276"/>
      <c r="F126" s="276"/>
      <c r="G126" s="276"/>
      <c r="H126" s="276"/>
    </row>
    <row r="128" ht="15.75">
      <c r="F128" s="14" t="s">
        <v>183</v>
      </c>
    </row>
    <row r="132" ht="15.75">
      <c r="F132" s="69" t="s">
        <v>186</v>
      </c>
    </row>
  </sheetData>
  <sheetProtection/>
  <mergeCells count="133">
    <mergeCell ref="A124:H124"/>
    <mergeCell ref="A125:H125"/>
    <mergeCell ref="A126:H126"/>
    <mergeCell ref="A111:H111"/>
    <mergeCell ref="A112:H112"/>
    <mergeCell ref="A113:H113"/>
    <mergeCell ref="A114:H114"/>
    <mergeCell ref="A115:H115"/>
    <mergeCell ref="A116:H116"/>
    <mergeCell ref="A118:H118"/>
    <mergeCell ref="A109:H109"/>
    <mergeCell ref="A110:H110"/>
    <mergeCell ref="A117:H117"/>
    <mergeCell ref="A121:H121"/>
    <mergeCell ref="A122:H122"/>
    <mergeCell ref="A123:H123"/>
    <mergeCell ref="A119:H119"/>
    <mergeCell ref="A120:H120"/>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H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2:B12"/>
    <mergeCell ref="A13:B13"/>
    <mergeCell ref="A21:H21"/>
    <mergeCell ref="A22:H22"/>
    <mergeCell ref="A23:H23"/>
    <mergeCell ref="A24:H24"/>
    <mergeCell ref="C15:E15"/>
    <mergeCell ref="F15:H15"/>
    <mergeCell ref="C16:E16"/>
    <mergeCell ref="F16:H16"/>
    <mergeCell ref="C17:E17"/>
    <mergeCell ref="F17:H17"/>
    <mergeCell ref="C12:E12"/>
    <mergeCell ref="F12:H12"/>
    <mergeCell ref="C13:E13"/>
    <mergeCell ref="F13:H13"/>
    <mergeCell ref="C14:E14"/>
    <mergeCell ref="F14:H14"/>
    <mergeCell ref="A8:B8"/>
    <mergeCell ref="C6:F6"/>
    <mergeCell ref="C7:F7"/>
    <mergeCell ref="C8:F8"/>
    <mergeCell ref="C11:E11"/>
    <mergeCell ref="F11:H11"/>
    <mergeCell ref="A11:B11"/>
    <mergeCell ref="A1:H1"/>
    <mergeCell ref="A2:H2"/>
    <mergeCell ref="A3:H3"/>
    <mergeCell ref="A5:B5"/>
    <mergeCell ref="A6:B6"/>
    <mergeCell ref="A7:B7"/>
  </mergeCells>
  <printOptions/>
  <pageMargins left="0.31" right="0.17" top="0.31" bottom="0.24" header="0.13" footer="0.12"/>
  <pageSetup horizontalDpi="600" verticalDpi="600" orientation="portrait" paperSize="5" r:id="rId1"/>
</worksheet>
</file>

<file path=xl/worksheets/sheet8.xml><?xml version="1.0" encoding="utf-8"?>
<worksheet xmlns="http://schemas.openxmlformats.org/spreadsheetml/2006/main" xmlns:r="http://schemas.openxmlformats.org/officeDocument/2006/relationships">
  <dimension ref="B2:J50"/>
  <sheetViews>
    <sheetView view="pageBreakPreview" zoomScale="80" zoomScaleSheetLayoutView="80" zoomScalePageLayoutView="0" workbookViewId="0" topLeftCell="A1">
      <selection activeCell="L1" sqref="L1"/>
    </sheetView>
  </sheetViews>
  <sheetFormatPr defaultColWidth="8.796875" defaultRowHeight="15.75"/>
  <cols>
    <col min="6" max="6" width="1.390625" style="0" customWidth="1"/>
  </cols>
  <sheetData>
    <row r="2" spans="2:10" ht="20.25">
      <c r="B2" s="303" t="s">
        <v>187</v>
      </c>
      <c r="C2" s="303"/>
      <c r="D2" s="303"/>
      <c r="E2" s="303"/>
      <c r="F2" s="303"/>
      <c r="G2" s="303"/>
      <c r="H2" s="303"/>
      <c r="I2" s="303"/>
      <c r="J2" s="303"/>
    </row>
    <row r="3" ht="16.5" thickBot="1"/>
    <row r="4" spans="2:10" ht="15.75">
      <c r="B4" s="304"/>
      <c r="C4" s="305"/>
      <c r="D4" s="305"/>
      <c r="E4" s="306"/>
      <c r="F4" s="70"/>
      <c r="G4" s="304"/>
      <c r="H4" s="305"/>
      <c r="I4" s="305"/>
      <c r="J4" s="306"/>
    </row>
    <row r="5" spans="2:10" ht="15.75">
      <c r="B5" s="307"/>
      <c r="C5" s="308"/>
      <c r="D5" s="308"/>
      <c r="E5" s="309"/>
      <c r="F5" s="70"/>
      <c r="G5" s="307"/>
      <c r="H5" s="308"/>
      <c r="I5" s="308"/>
      <c r="J5" s="309"/>
    </row>
    <row r="6" spans="2:10" ht="15.75">
      <c r="B6" s="307"/>
      <c r="C6" s="308"/>
      <c r="D6" s="308"/>
      <c r="E6" s="309"/>
      <c r="F6" s="70"/>
      <c r="G6" s="307"/>
      <c r="H6" s="308"/>
      <c r="I6" s="308"/>
      <c r="J6" s="309"/>
    </row>
    <row r="7" spans="2:10" ht="15.75">
      <c r="B7" s="307"/>
      <c r="C7" s="308"/>
      <c r="D7" s="308"/>
      <c r="E7" s="309"/>
      <c r="F7" s="70"/>
      <c r="G7" s="307"/>
      <c r="H7" s="308"/>
      <c r="I7" s="308"/>
      <c r="J7" s="309"/>
    </row>
    <row r="8" spans="2:10" ht="15.75">
      <c r="B8" s="307"/>
      <c r="C8" s="308"/>
      <c r="D8" s="308"/>
      <c r="E8" s="309"/>
      <c r="F8" s="70"/>
      <c r="G8" s="307"/>
      <c r="H8" s="308"/>
      <c r="I8" s="308"/>
      <c r="J8" s="309"/>
    </row>
    <row r="9" spans="2:10" ht="15.75">
      <c r="B9" s="307"/>
      <c r="C9" s="308"/>
      <c r="D9" s="308"/>
      <c r="E9" s="309"/>
      <c r="F9" s="70"/>
      <c r="G9" s="307"/>
      <c r="H9" s="308"/>
      <c r="I9" s="308"/>
      <c r="J9" s="309"/>
    </row>
    <row r="10" spans="2:10" ht="15.75">
      <c r="B10" s="307"/>
      <c r="C10" s="308"/>
      <c r="D10" s="308"/>
      <c r="E10" s="309"/>
      <c r="F10" s="70"/>
      <c r="G10" s="307"/>
      <c r="H10" s="308"/>
      <c r="I10" s="308"/>
      <c r="J10" s="309"/>
    </row>
    <row r="11" spans="2:10" ht="15.75">
      <c r="B11" s="307"/>
      <c r="C11" s="308"/>
      <c r="D11" s="308"/>
      <c r="E11" s="309"/>
      <c r="F11" s="70"/>
      <c r="G11" s="307"/>
      <c r="H11" s="308"/>
      <c r="I11" s="308"/>
      <c r="J11" s="309"/>
    </row>
    <row r="12" spans="2:10" ht="15.75">
      <c r="B12" s="307"/>
      <c r="C12" s="308"/>
      <c r="D12" s="308"/>
      <c r="E12" s="309"/>
      <c r="F12" s="70"/>
      <c r="G12" s="307"/>
      <c r="H12" s="308"/>
      <c r="I12" s="308"/>
      <c r="J12" s="309"/>
    </row>
    <row r="13" spans="2:10" ht="15.75">
      <c r="B13" s="307"/>
      <c r="C13" s="308"/>
      <c r="D13" s="308"/>
      <c r="E13" s="309"/>
      <c r="F13" s="70"/>
      <c r="G13" s="307"/>
      <c r="H13" s="308"/>
      <c r="I13" s="308"/>
      <c r="J13" s="309"/>
    </row>
    <row r="14" spans="2:10" ht="15.75">
      <c r="B14" s="307"/>
      <c r="C14" s="308"/>
      <c r="D14" s="308"/>
      <c r="E14" s="309"/>
      <c r="F14" s="70"/>
      <c r="G14" s="307"/>
      <c r="H14" s="308"/>
      <c r="I14" s="308"/>
      <c r="J14" s="309"/>
    </row>
    <row r="15" spans="2:10" ht="15.75">
      <c r="B15" s="307"/>
      <c r="C15" s="308"/>
      <c r="D15" s="308"/>
      <c r="E15" s="309"/>
      <c r="F15" s="70"/>
      <c r="G15" s="307"/>
      <c r="H15" s="308"/>
      <c r="I15" s="308"/>
      <c r="J15" s="309"/>
    </row>
    <row r="16" spans="2:10" ht="16.5" thickBot="1">
      <c r="B16" s="310"/>
      <c r="C16" s="311"/>
      <c r="D16" s="311"/>
      <c r="E16" s="312"/>
      <c r="F16" s="70"/>
      <c r="G16" s="310"/>
      <c r="H16" s="311"/>
      <c r="I16" s="311"/>
      <c r="J16" s="312"/>
    </row>
    <row r="18" spans="2:10" ht="15.75">
      <c r="B18" s="313" t="s">
        <v>188</v>
      </c>
      <c r="C18" s="313"/>
      <c r="D18" s="313"/>
      <c r="E18" s="313"/>
      <c r="G18" s="313" t="s">
        <v>188</v>
      </c>
      <c r="H18" s="313"/>
      <c r="I18" s="313"/>
      <c r="J18" s="313"/>
    </row>
    <row r="19" ht="16.5" thickBot="1"/>
    <row r="20" spans="2:10" ht="15.75">
      <c r="B20" s="304"/>
      <c r="C20" s="305"/>
      <c r="D20" s="305"/>
      <c r="E20" s="306"/>
      <c r="G20" s="304"/>
      <c r="H20" s="305"/>
      <c r="I20" s="305"/>
      <c r="J20" s="306"/>
    </row>
    <row r="21" spans="2:10" ht="15.75">
      <c r="B21" s="307"/>
      <c r="C21" s="308"/>
      <c r="D21" s="308"/>
      <c r="E21" s="309"/>
      <c r="G21" s="307"/>
      <c r="H21" s="308"/>
      <c r="I21" s="308"/>
      <c r="J21" s="309"/>
    </row>
    <row r="22" spans="2:10" ht="15.75">
      <c r="B22" s="307"/>
      <c r="C22" s="308"/>
      <c r="D22" s="308"/>
      <c r="E22" s="309"/>
      <c r="G22" s="307"/>
      <c r="H22" s="308"/>
      <c r="I22" s="308"/>
      <c r="J22" s="309"/>
    </row>
    <row r="23" spans="2:10" ht="15.75">
      <c r="B23" s="307"/>
      <c r="C23" s="308"/>
      <c r="D23" s="308"/>
      <c r="E23" s="309"/>
      <c r="G23" s="307"/>
      <c r="H23" s="308"/>
      <c r="I23" s="308"/>
      <c r="J23" s="309"/>
    </row>
    <row r="24" spans="2:10" ht="15.75">
      <c r="B24" s="307"/>
      <c r="C24" s="308"/>
      <c r="D24" s="308"/>
      <c r="E24" s="309"/>
      <c r="G24" s="307"/>
      <c r="H24" s="308"/>
      <c r="I24" s="308"/>
      <c r="J24" s="309"/>
    </row>
    <row r="25" spans="2:10" ht="15.75">
      <c r="B25" s="307"/>
      <c r="C25" s="308"/>
      <c r="D25" s="308"/>
      <c r="E25" s="309"/>
      <c r="G25" s="307"/>
      <c r="H25" s="308"/>
      <c r="I25" s="308"/>
      <c r="J25" s="309"/>
    </row>
    <row r="26" spans="2:10" ht="15.75">
      <c r="B26" s="307"/>
      <c r="C26" s="308"/>
      <c r="D26" s="308"/>
      <c r="E26" s="309"/>
      <c r="G26" s="307"/>
      <c r="H26" s="308"/>
      <c r="I26" s="308"/>
      <c r="J26" s="309"/>
    </row>
    <row r="27" spans="2:10" ht="15.75">
      <c r="B27" s="307"/>
      <c r="C27" s="308"/>
      <c r="D27" s="308"/>
      <c r="E27" s="309"/>
      <c r="G27" s="307"/>
      <c r="H27" s="308"/>
      <c r="I27" s="308"/>
      <c r="J27" s="309"/>
    </row>
    <row r="28" spans="2:10" ht="15.75">
      <c r="B28" s="307"/>
      <c r="C28" s="308"/>
      <c r="D28" s="308"/>
      <c r="E28" s="309"/>
      <c r="G28" s="307"/>
      <c r="H28" s="308"/>
      <c r="I28" s="308"/>
      <c r="J28" s="309"/>
    </row>
    <row r="29" spans="2:10" ht="15.75">
      <c r="B29" s="307"/>
      <c r="C29" s="308"/>
      <c r="D29" s="308"/>
      <c r="E29" s="309"/>
      <c r="G29" s="307"/>
      <c r="H29" s="308"/>
      <c r="I29" s="308"/>
      <c r="J29" s="309"/>
    </row>
    <row r="30" spans="2:10" ht="15.75">
      <c r="B30" s="307"/>
      <c r="C30" s="308"/>
      <c r="D30" s="308"/>
      <c r="E30" s="309"/>
      <c r="G30" s="307"/>
      <c r="H30" s="308"/>
      <c r="I30" s="308"/>
      <c r="J30" s="309"/>
    </row>
    <row r="31" spans="2:10" ht="15.75">
      <c r="B31" s="307"/>
      <c r="C31" s="308"/>
      <c r="D31" s="308"/>
      <c r="E31" s="309"/>
      <c r="G31" s="307"/>
      <c r="H31" s="308"/>
      <c r="I31" s="308"/>
      <c r="J31" s="309"/>
    </row>
    <row r="32" spans="2:10" ht="16.5" thickBot="1">
      <c r="B32" s="310"/>
      <c r="C32" s="311"/>
      <c r="D32" s="311"/>
      <c r="E32" s="312"/>
      <c r="G32" s="310"/>
      <c r="H32" s="311"/>
      <c r="I32" s="311"/>
      <c r="J32" s="312"/>
    </row>
    <row r="34" spans="2:10" ht="15.75">
      <c r="B34" s="313" t="s">
        <v>188</v>
      </c>
      <c r="C34" s="313"/>
      <c r="D34" s="313"/>
      <c r="E34" s="313"/>
      <c r="G34" s="313" t="s">
        <v>189</v>
      </c>
      <c r="H34" s="313"/>
      <c r="I34" s="313"/>
      <c r="J34" s="313"/>
    </row>
    <row r="35" ht="16.5" thickBot="1"/>
    <row r="36" spans="2:10" ht="15.75">
      <c r="B36" s="304"/>
      <c r="C36" s="305"/>
      <c r="D36" s="305"/>
      <c r="E36" s="306"/>
      <c r="G36" s="304"/>
      <c r="H36" s="305"/>
      <c r="I36" s="305"/>
      <c r="J36" s="306"/>
    </row>
    <row r="37" spans="2:10" ht="15.75">
      <c r="B37" s="307"/>
      <c r="C37" s="308"/>
      <c r="D37" s="308"/>
      <c r="E37" s="309"/>
      <c r="G37" s="307"/>
      <c r="H37" s="308"/>
      <c r="I37" s="308"/>
      <c r="J37" s="309"/>
    </row>
    <row r="38" spans="2:10" ht="15.75">
      <c r="B38" s="307"/>
      <c r="C38" s="308"/>
      <c r="D38" s="308"/>
      <c r="E38" s="309"/>
      <c r="G38" s="307"/>
      <c r="H38" s="308"/>
      <c r="I38" s="308"/>
      <c r="J38" s="309"/>
    </row>
    <row r="39" spans="2:10" ht="15.75">
      <c r="B39" s="307"/>
      <c r="C39" s="308"/>
      <c r="D39" s="308"/>
      <c r="E39" s="309"/>
      <c r="G39" s="307"/>
      <c r="H39" s="308"/>
      <c r="I39" s="308"/>
      <c r="J39" s="309"/>
    </row>
    <row r="40" spans="2:10" ht="15.75">
      <c r="B40" s="307"/>
      <c r="C40" s="308"/>
      <c r="D40" s="308"/>
      <c r="E40" s="309"/>
      <c r="G40" s="307"/>
      <c r="H40" s="308"/>
      <c r="I40" s="308"/>
      <c r="J40" s="309"/>
    </row>
    <row r="41" spans="2:10" ht="15.75">
      <c r="B41" s="307"/>
      <c r="C41" s="308"/>
      <c r="D41" s="308"/>
      <c r="E41" s="309"/>
      <c r="G41" s="307"/>
      <c r="H41" s="308"/>
      <c r="I41" s="308"/>
      <c r="J41" s="309"/>
    </row>
    <row r="42" spans="2:10" ht="15.75">
      <c r="B42" s="307"/>
      <c r="C42" s="308"/>
      <c r="D42" s="308"/>
      <c r="E42" s="309"/>
      <c r="G42" s="307"/>
      <c r="H42" s="308"/>
      <c r="I42" s="308"/>
      <c r="J42" s="309"/>
    </row>
    <row r="43" spans="2:10" ht="15.75">
      <c r="B43" s="307"/>
      <c r="C43" s="308"/>
      <c r="D43" s="308"/>
      <c r="E43" s="309"/>
      <c r="G43" s="307"/>
      <c r="H43" s="308"/>
      <c r="I43" s="308"/>
      <c r="J43" s="309"/>
    </row>
    <row r="44" spans="2:10" ht="15.75">
      <c r="B44" s="307"/>
      <c r="C44" s="308"/>
      <c r="D44" s="308"/>
      <c r="E44" s="309"/>
      <c r="G44" s="307"/>
      <c r="H44" s="308"/>
      <c r="I44" s="308"/>
      <c r="J44" s="309"/>
    </row>
    <row r="45" spans="2:10" ht="15.75">
      <c r="B45" s="307"/>
      <c r="C45" s="308"/>
      <c r="D45" s="308"/>
      <c r="E45" s="309"/>
      <c r="G45" s="307"/>
      <c r="H45" s="308"/>
      <c r="I45" s="308"/>
      <c r="J45" s="309"/>
    </row>
    <row r="46" spans="2:10" ht="15.75">
      <c r="B46" s="307"/>
      <c r="C46" s="308"/>
      <c r="D46" s="308"/>
      <c r="E46" s="309"/>
      <c r="G46" s="307"/>
      <c r="H46" s="308"/>
      <c r="I46" s="308"/>
      <c r="J46" s="309"/>
    </row>
    <row r="47" spans="2:10" ht="15.75">
      <c r="B47" s="307"/>
      <c r="C47" s="308"/>
      <c r="D47" s="308"/>
      <c r="E47" s="309"/>
      <c r="G47" s="307"/>
      <c r="H47" s="308"/>
      <c r="I47" s="308"/>
      <c r="J47" s="309"/>
    </row>
    <row r="48" spans="2:10" ht="16.5" thickBot="1">
      <c r="B48" s="310"/>
      <c r="C48" s="311"/>
      <c r="D48" s="311"/>
      <c r="E48" s="312"/>
      <c r="G48" s="310"/>
      <c r="H48" s="311"/>
      <c r="I48" s="311"/>
      <c r="J48" s="312"/>
    </row>
    <row r="50" spans="2:10" ht="15.75">
      <c r="B50" s="313" t="s">
        <v>189</v>
      </c>
      <c r="C50" s="313"/>
      <c r="D50" s="313"/>
      <c r="E50" s="313"/>
      <c r="G50" s="313" t="s">
        <v>189</v>
      </c>
      <c r="H50" s="313"/>
      <c r="I50" s="313"/>
      <c r="J50" s="313"/>
    </row>
  </sheetData>
  <sheetProtection/>
  <mergeCells count="13">
    <mergeCell ref="B34:E34"/>
    <mergeCell ref="G34:J34"/>
    <mergeCell ref="B36:E48"/>
    <mergeCell ref="B50:E50"/>
    <mergeCell ref="G36:J48"/>
    <mergeCell ref="G50:J50"/>
    <mergeCell ref="B2:J2"/>
    <mergeCell ref="B4:E16"/>
    <mergeCell ref="G4:J16"/>
    <mergeCell ref="B20:E32"/>
    <mergeCell ref="G20:J32"/>
    <mergeCell ref="B18:E18"/>
    <mergeCell ref="G18:J18"/>
  </mergeCells>
  <printOptions/>
  <pageMargins left="0.46" right="0.17" top="0.71" bottom="0.75" header="0.3" footer="0.3"/>
  <pageSetup horizontalDpi="600" verticalDpi="600" orientation="portrait" paperSize="5" scale="105" r:id="rId1"/>
</worksheet>
</file>

<file path=xl/worksheets/sheet9.xml><?xml version="1.0" encoding="utf-8"?>
<worksheet xmlns="http://schemas.openxmlformats.org/spreadsheetml/2006/main" xmlns:r="http://schemas.openxmlformats.org/officeDocument/2006/relationships">
  <dimension ref="A2:E176"/>
  <sheetViews>
    <sheetView tabSelected="1" view="pageBreakPreview" zoomScale="90" zoomScaleSheetLayoutView="90" zoomScalePageLayoutView="0" workbookViewId="0" topLeftCell="A1">
      <selection activeCell="G62" sqref="G62"/>
    </sheetView>
  </sheetViews>
  <sheetFormatPr defaultColWidth="8.796875" defaultRowHeight="15.75"/>
  <cols>
    <col min="1" max="1" width="3.296875" style="131" bestFit="1" customWidth="1"/>
    <col min="2" max="2" width="19.69921875" style="131" customWidth="1"/>
    <col min="3" max="3" width="22.69921875" style="131" customWidth="1"/>
    <col min="4" max="4" width="22.296875" style="131" customWidth="1"/>
    <col min="5" max="5" width="15.19921875" style="131" customWidth="1"/>
    <col min="6" max="16384" width="8.796875" style="131" customWidth="1"/>
  </cols>
  <sheetData>
    <row r="2" spans="1:5" ht="27.75" customHeight="1">
      <c r="A2" s="314" t="s">
        <v>0</v>
      </c>
      <c r="B2" s="314"/>
      <c r="C2" s="314"/>
      <c r="D2" s="314"/>
      <c r="E2" s="314"/>
    </row>
    <row r="3" spans="1:5" ht="15.75" thickBot="1">
      <c r="A3" s="187"/>
      <c r="B3" s="187"/>
      <c r="C3" s="187"/>
      <c r="D3" s="187"/>
      <c r="E3" s="187"/>
    </row>
    <row r="4" spans="1:5" ht="15">
      <c r="A4" s="315" t="s">
        <v>1</v>
      </c>
      <c r="B4" s="317" t="s">
        <v>2</v>
      </c>
      <c r="C4" s="317" t="s">
        <v>3</v>
      </c>
      <c r="D4" s="317" t="s">
        <v>326</v>
      </c>
      <c r="E4" s="319" t="s">
        <v>5</v>
      </c>
    </row>
    <row r="5" spans="1:5" ht="15.75" thickBot="1">
      <c r="A5" s="316"/>
      <c r="B5" s="318"/>
      <c r="C5" s="318"/>
      <c r="D5" s="318"/>
      <c r="E5" s="320"/>
    </row>
    <row r="6" spans="1:5" s="167" customFormat="1" ht="14.25" thickBot="1">
      <c r="A6" s="188">
        <v>1</v>
      </c>
      <c r="B6" s="189">
        <f>A6+1</f>
        <v>2</v>
      </c>
      <c r="C6" s="189">
        <f>B6+1</f>
        <v>3</v>
      </c>
      <c r="D6" s="189">
        <f>C6+1</f>
        <v>4</v>
      </c>
      <c r="E6" s="190">
        <f>D6+1</f>
        <v>5</v>
      </c>
    </row>
    <row r="7" spans="1:5" ht="19.5" customHeight="1">
      <c r="A7" s="191">
        <v>1</v>
      </c>
      <c r="B7" s="175" t="s">
        <v>689</v>
      </c>
      <c r="C7" s="365" t="s">
        <v>690</v>
      </c>
      <c r="D7" s="365" t="s">
        <v>691</v>
      </c>
      <c r="E7" s="208" t="s">
        <v>432</v>
      </c>
    </row>
    <row r="8" spans="1:5" ht="19.5" customHeight="1">
      <c r="A8" s="192">
        <f>A7+1</f>
        <v>2</v>
      </c>
      <c r="B8" s="175" t="s">
        <v>692</v>
      </c>
      <c r="C8" s="365" t="s">
        <v>693</v>
      </c>
      <c r="D8" s="365" t="s">
        <v>694</v>
      </c>
      <c r="E8" s="208" t="s">
        <v>432</v>
      </c>
    </row>
    <row r="9" spans="1:5" ht="19.5" customHeight="1">
      <c r="A9" s="192">
        <f aca="true" t="shared" si="0" ref="A9:A72">A8+1</f>
        <v>3</v>
      </c>
      <c r="B9" s="175" t="s">
        <v>695</v>
      </c>
      <c r="C9" s="365" t="s">
        <v>696</v>
      </c>
      <c r="D9" s="365" t="s">
        <v>697</v>
      </c>
      <c r="E9" s="208" t="s">
        <v>432</v>
      </c>
    </row>
    <row r="10" spans="1:5" ht="19.5" customHeight="1">
      <c r="A10" s="192">
        <f t="shared" si="0"/>
        <v>4</v>
      </c>
      <c r="B10" s="175" t="s">
        <v>701</v>
      </c>
      <c r="C10" s="365" t="s">
        <v>702</v>
      </c>
      <c r="D10" s="365" t="s">
        <v>703</v>
      </c>
      <c r="E10" s="208" t="s">
        <v>432</v>
      </c>
    </row>
    <row r="11" spans="1:5" ht="19.5" customHeight="1">
      <c r="A11" s="192">
        <f t="shared" si="0"/>
        <v>5</v>
      </c>
      <c r="B11" s="175" t="s">
        <v>704</v>
      </c>
      <c r="C11" s="365" t="s">
        <v>705</v>
      </c>
      <c r="D11" s="365" t="s">
        <v>706</v>
      </c>
      <c r="E11" s="208" t="s">
        <v>432</v>
      </c>
    </row>
    <row r="12" spans="1:5" ht="19.5" customHeight="1">
      <c r="A12" s="192">
        <f t="shared" si="0"/>
        <v>6</v>
      </c>
      <c r="B12" s="175" t="s">
        <v>707</v>
      </c>
      <c r="C12" s="365" t="s">
        <v>708</v>
      </c>
      <c r="D12" s="365" t="s">
        <v>709</v>
      </c>
      <c r="E12" s="208" t="s">
        <v>432</v>
      </c>
    </row>
    <row r="13" spans="1:5" ht="19.5" customHeight="1">
      <c r="A13" s="192">
        <f t="shared" si="0"/>
        <v>7</v>
      </c>
      <c r="B13" s="175" t="s">
        <v>710</v>
      </c>
      <c r="C13" s="365" t="s">
        <v>711</v>
      </c>
      <c r="D13" s="365" t="s">
        <v>712</v>
      </c>
      <c r="E13" s="208" t="s">
        <v>432</v>
      </c>
    </row>
    <row r="14" spans="1:5" ht="19.5" customHeight="1">
      <c r="A14" s="192">
        <f t="shared" si="0"/>
        <v>8</v>
      </c>
      <c r="B14" s="175" t="s">
        <v>713</v>
      </c>
      <c r="C14" s="365" t="s">
        <v>714</v>
      </c>
      <c r="D14" s="365" t="s">
        <v>715</v>
      </c>
      <c r="E14" s="208" t="s">
        <v>432</v>
      </c>
    </row>
    <row r="15" spans="1:5" ht="19.5" customHeight="1">
      <c r="A15" s="192">
        <f t="shared" si="0"/>
        <v>9</v>
      </c>
      <c r="B15" s="175" t="s">
        <v>716</v>
      </c>
      <c r="C15" s="365" t="s">
        <v>717</v>
      </c>
      <c r="D15" s="365" t="s">
        <v>718</v>
      </c>
      <c r="E15" s="208" t="s">
        <v>432</v>
      </c>
    </row>
    <row r="16" spans="1:5" ht="19.5" customHeight="1">
      <c r="A16" s="192">
        <f t="shared" si="0"/>
        <v>10</v>
      </c>
      <c r="B16" s="175" t="s">
        <v>530</v>
      </c>
      <c r="C16" s="175" t="s">
        <v>531</v>
      </c>
      <c r="D16" s="175" t="s">
        <v>532</v>
      </c>
      <c r="E16" s="207" t="s">
        <v>432</v>
      </c>
    </row>
    <row r="17" spans="1:5" ht="19.5" customHeight="1">
      <c r="A17" s="192">
        <f t="shared" si="0"/>
        <v>11</v>
      </c>
      <c r="B17" s="175" t="s">
        <v>533</v>
      </c>
      <c r="C17" s="175" t="s">
        <v>534</v>
      </c>
      <c r="D17" s="175" t="s">
        <v>535</v>
      </c>
      <c r="E17" s="207" t="s">
        <v>432</v>
      </c>
    </row>
    <row r="18" spans="1:5" ht="19.5" customHeight="1">
      <c r="A18" s="192">
        <f t="shared" si="0"/>
        <v>12</v>
      </c>
      <c r="B18" s="175" t="s">
        <v>548</v>
      </c>
      <c r="C18" s="175" t="s">
        <v>549</v>
      </c>
      <c r="D18" s="175" t="s">
        <v>550</v>
      </c>
      <c r="E18" s="207" t="s">
        <v>432</v>
      </c>
    </row>
    <row r="19" spans="1:5" ht="19.5" customHeight="1">
      <c r="A19" s="192">
        <f t="shared" si="0"/>
        <v>13</v>
      </c>
      <c r="B19" s="175" t="s">
        <v>551</v>
      </c>
      <c r="C19" s="175" t="s">
        <v>552</v>
      </c>
      <c r="D19" s="175" t="s">
        <v>553</v>
      </c>
      <c r="E19" s="207" t="s">
        <v>432</v>
      </c>
    </row>
    <row r="20" spans="1:5" ht="19.5" customHeight="1">
      <c r="A20" s="192">
        <f t="shared" si="0"/>
        <v>14</v>
      </c>
      <c r="B20" s="175" t="s">
        <v>560</v>
      </c>
      <c r="C20" s="175" t="s">
        <v>561</v>
      </c>
      <c r="D20" s="175" t="s">
        <v>562</v>
      </c>
      <c r="E20" s="207" t="s">
        <v>432</v>
      </c>
    </row>
    <row r="21" spans="1:5" ht="19.5" customHeight="1">
      <c r="A21" s="192">
        <f t="shared" si="0"/>
        <v>15</v>
      </c>
      <c r="B21" s="175" t="s">
        <v>575</v>
      </c>
      <c r="C21" s="175" t="s">
        <v>576</v>
      </c>
      <c r="D21" s="175" t="s">
        <v>577</v>
      </c>
      <c r="E21" s="207" t="s">
        <v>432</v>
      </c>
    </row>
    <row r="22" spans="1:5" ht="19.5" customHeight="1">
      <c r="A22" s="192">
        <f t="shared" si="0"/>
        <v>16</v>
      </c>
      <c r="B22" s="175" t="s">
        <v>578</v>
      </c>
      <c r="C22" s="175" t="s">
        <v>579</v>
      </c>
      <c r="D22" s="175" t="s">
        <v>580</v>
      </c>
      <c r="E22" s="207" t="s">
        <v>432</v>
      </c>
    </row>
    <row r="23" spans="1:5" ht="19.5" customHeight="1">
      <c r="A23" s="192">
        <f t="shared" si="0"/>
        <v>17</v>
      </c>
      <c r="B23" s="175" t="s">
        <v>1164</v>
      </c>
      <c r="C23" s="366" t="s">
        <v>1165</v>
      </c>
      <c r="D23" s="366" t="s">
        <v>1166</v>
      </c>
      <c r="E23" s="207" t="s">
        <v>432</v>
      </c>
    </row>
    <row r="24" spans="1:5" ht="19.5" customHeight="1">
      <c r="A24" s="192">
        <f t="shared" si="0"/>
        <v>18</v>
      </c>
      <c r="B24" s="175" t="s">
        <v>504</v>
      </c>
      <c r="C24" s="175" t="s">
        <v>505</v>
      </c>
      <c r="D24" s="175" t="s">
        <v>506</v>
      </c>
      <c r="E24" s="207" t="s">
        <v>432</v>
      </c>
    </row>
    <row r="25" spans="1:5" ht="19.5" customHeight="1">
      <c r="A25" s="192">
        <f t="shared" si="0"/>
        <v>19</v>
      </c>
      <c r="B25" s="175" t="s">
        <v>511</v>
      </c>
      <c r="C25" s="175" t="s">
        <v>512</v>
      </c>
      <c r="D25" s="175" t="s">
        <v>513</v>
      </c>
      <c r="E25" s="207" t="s">
        <v>432</v>
      </c>
    </row>
    <row r="26" spans="1:5" ht="19.5" customHeight="1">
      <c r="A26" s="192">
        <f t="shared" si="0"/>
        <v>20</v>
      </c>
      <c r="B26" s="175" t="s">
        <v>514</v>
      </c>
      <c r="C26" s="175" t="s">
        <v>515</v>
      </c>
      <c r="D26" s="175" t="s">
        <v>516</v>
      </c>
      <c r="E26" s="207" t="s">
        <v>432</v>
      </c>
    </row>
    <row r="27" spans="1:5" ht="19.5" customHeight="1">
      <c r="A27" s="192">
        <f t="shared" si="0"/>
        <v>21</v>
      </c>
      <c r="B27" s="175" t="s">
        <v>517</v>
      </c>
      <c r="C27" s="175" t="s">
        <v>518</v>
      </c>
      <c r="D27" s="175" t="s">
        <v>519</v>
      </c>
      <c r="E27" s="207" t="s">
        <v>432</v>
      </c>
    </row>
    <row r="28" spans="1:5" ht="19.5" customHeight="1">
      <c r="A28" s="192">
        <f t="shared" si="0"/>
        <v>22</v>
      </c>
      <c r="B28" s="175" t="s">
        <v>520</v>
      </c>
      <c r="C28" s="175" t="s">
        <v>521</v>
      </c>
      <c r="D28" s="175" t="s">
        <v>522</v>
      </c>
      <c r="E28" s="207" t="s">
        <v>432</v>
      </c>
    </row>
    <row r="29" spans="1:5" ht="19.5" customHeight="1">
      <c r="A29" s="192">
        <f t="shared" si="0"/>
        <v>23</v>
      </c>
      <c r="B29" s="175" t="s">
        <v>1167</v>
      </c>
      <c r="C29" s="175" t="s">
        <v>1168</v>
      </c>
      <c r="D29" s="366" t="s">
        <v>1169</v>
      </c>
      <c r="E29" s="175" t="s">
        <v>432</v>
      </c>
    </row>
    <row r="30" spans="1:5" ht="19.5" customHeight="1">
      <c r="A30" s="192">
        <f t="shared" si="0"/>
        <v>24</v>
      </c>
      <c r="B30" s="175" t="s">
        <v>433</v>
      </c>
      <c r="C30" s="175" t="s">
        <v>434</v>
      </c>
      <c r="D30" s="175" t="s">
        <v>435</v>
      </c>
      <c r="E30" s="207" t="s">
        <v>432</v>
      </c>
    </row>
    <row r="31" spans="1:5" ht="19.5" customHeight="1">
      <c r="A31" s="192">
        <f t="shared" si="0"/>
        <v>25</v>
      </c>
      <c r="B31" s="175" t="s">
        <v>436</v>
      </c>
      <c r="C31" s="367" t="s">
        <v>437</v>
      </c>
      <c r="D31" s="367" t="s">
        <v>438</v>
      </c>
      <c r="E31" s="207" t="s">
        <v>432</v>
      </c>
    </row>
    <row r="32" spans="1:5" ht="19.5" customHeight="1">
      <c r="A32" s="192">
        <f t="shared" si="0"/>
        <v>26</v>
      </c>
      <c r="B32" s="175" t="s">
        <v>442</v>
      </c>
      <c r="C32" s="175" t="s">
        <v>443</v>
      </c>
      <c r="D32" s="175" t="s">
        <v>444</v>
      </c>
      <c r="E32" s="207" t="s">
        <v>432</v>
      </c>
    </row>
    <row r="33" spans="1:5" ht="19.5" customHeight="1">
      <c r="A33" s="192">
        <f t="shared" si="0"/>
        <v>27</v>
      </c>
      <c r="B33" s="175" t="s">
        <v>448</v>
      </c>
      <c r="C33" s="175" t="s">
        <v>449</v>
      </c>
      <c r="D33" s="175" t="s">
        <v>450</v>
      </c>
      <c r="E33" s="207" t="s">
        <v>432</v>
      </c>
    </row>
    <row r="34" spans="1:5" ht="19.5" customHeight="1">
      <c r="A34" s="192">
        <f t="shared" si="0"/>
        <v>28</v>
      </c>
      <c r="B34" s="175" t="s">
        <v>457</v>
      </c>
      <c r="C34" s="175" t="s">
        <v>458</v>
      </c>
      <c r="D34" s="175" t="s">
        <v>459</v>
      </c>
      <c r="E34" s="207" t="s">
        <v>432</v>
      </c>
    </row>
    <row r="35" spans="1:5" ht="19.5" customHeight="1">
      <c r="A35" s="192">
        <f t="shared" si="0"/>
        <v>29</v>
      </c>
      <c r="B35" s="175" t="s">
        <v>460</v>
      </c>
      <c r="C35" s="175" t="s">
        <v>461</v>
      </c>
      <c r="D35" s="175" t="s">
        <v>462</v>
      </c>
      <c r="E35" s="207" t="s">
        <v>432</v>
      </c>
    </row>
    <row r="36" spans="1:5" ht="19.5" customHeight="1">
      <c r="A36" s="192">
        <f t="shared" si="0"/>
        <v>30</v>
      </c>
      <c r="B36" s="175" t="s">
        <v>469</v>
      </c>
      <c r="C36" s="175" t="s">
        <v>470</v>
      </c>
      <c r="D36" s="175" t="s">
        <v>471</v>
      </c>
      <c r="E36" s="207" t="s">
        <v>432</v>
      </c>
    </row>
    <row r="37" spans="1:5" ht="19.5" customHeight="1">
      <c r="A37" s="192">
        <f t="shared" si="0"/>
        <v>31</v>
      </c>
      <c r="B37" s="175" t="s">
        <v>472</v>
      </c>
      <c r="C37" s="175" t="s">
        <v>473</v>
      </c>
      <c r="D37" s="175" t="s">
        <v>474</v>
      </c>
      <c r="E37" s="207" t="s">
        <v>432</v>
      </c>
    </row>
    <row r="38" spans="1:5" ht="19.5" customHeight="1">
      <c r="A38" s="192">
        <f t="shared" si="0"/>
        <v>32</v>
      </c>
      <c r="B38" s="175" t="s">
        <v>475</v>
      </c>
      <c r="C38" s="175" t="s">
        <v>476</v>
      </c>
      <c r="D38" s="175" t="s">
        <v>476</v>
      </c>
      <c r="E38" s="207" t="s">
        <v>432</v>
      </c>
    </row>
    <row r="39" spans="1:5" ht="19.5" customHeight="1">
      <c r="A39" s="192">
        <f t="shared" si="0"/>
        <v>33</v>
      </c>
      <c r="B39" s="175" t="s">
        <v>477</v>
      </c>
      <c r="C39" s="175" t="s">
        <v>478</v>
      </c>
      <c r="D39" s="175" t="s">
        <v>479</v>
      </c>
      <c r="E39" s="207" t="s">
        <v>432</v>
      </c>
    </row>
    <row r="40" spans="1:5" ht="15.75">
      <c r="A40" s="192">
        <f t="shared" si="0"/>
        <v>34</v>
      </c>
      <c r="B40" s="175" t="s">
        <v>1170</v>
      </c>
      <c r="C40" s="175" t="s">
        <v>1171</v>
      </c>
      <c r="D40" s="175" t="s">
        <v>1172</v>
      </c>
      <c r="E40" s="207" t="s">
        <v>432</v>
      </c>
    </row>
    <row r="41" spans="1:5" ht="15.75">
      <c r="A41" s="192">
        <f t="shared" si="0"/>
        <v>35</v>
      </c>
      <c r="B41" s="175" t="s">
        <v>1173</v>
      </c>
      <c r="C41" s="175" t="s">
        <v>1174</v>
      </c>
      <c r="D41" s="175" t="s">
        <v>1175</v>
      </c>
      <c r="E41" s="207" t="s">
        <v>432</v>
      </c>
    </row>
    <row r="42" spans="1:5" ht="15.75">
      <c r="A42" s="192">
        <f t="shared" si="0"/>
        <v>36</v>
      </c>
      <c r="B42" s="175" t="s">
        <v>1176</v>
      </c>
      <c r="C42" s="366" t="s">
        <v>1177</v>
      </c>
      <c r="D42" s="366" t="s">
        <v>1178</v>
      </c>
      <c r="E42" s="207" t="s">
        <v>432</v>
      </c>
    </row>
    <row r="43" spans="1:5" ht="15.75">
      <c r="A43" s="192">
        <f t="shared" si="0"/>
        <v>37</v>
      </c>
      <c r="B43" s="175" t="s">
        <v>480</v>
      </c>
      <c r="C43" s="175" t="s">
        <v>481</v>
      </c>
      <c r="D43" s="175" t="s">
        <v>482</v>
      </c>
      <c r="E43" s="207" t="s">
        <v>432</v>
      </c>
    </row>
    <row r="44" spans="1:5" ht="15.75">
      <c r="A44" s="192">
        <f t="shared" si="0"/>
        <v>38</v>
      </c>
      <c r="B44" s="175" t="s">
        <v>486</v>
      </c>
      <c r="C44" s="175" t="s">
        <v>487</v>
      </c>
      <c r="D44" s="175" t="s">
        <v>488</v>
      </c>
      <c r="E44" s="207" t="s">
        <v>432</v>
      </c>
    </row>
    <row r="45" spans="1:5" ht="15.75">
      <c r="A45" s="192">
        <f t="shared" si="0"/>
        <v>39</v>
      </c>
      <c r="B45" s="175" t="s">
        <v>489</v>
      </c>
      <c r="C45" s="175" t="s">
        <v>490</v>
      </c>
      <c r="D45" s="175" t="s">
        <v>491</v>
      </c>
      <c r="E45" s="207" t="s">
        <v>432</v>
      </c>
    </row>
    <row r="46" spans="1:5" ht="15.75">
      <c r="A46" s="192">
        <f t="shared" si="0"/>
        <v>40</v>
      </c>
      <c r="B46" s="175" t="s">
        <v>495</v>
      </c>
      <c r="C46" s="175" t="s">
        <v>496</v>
      </c>
      <c r="D46" s="175" t="s">
        <v>497</v>
      </c>
      <c r="E46" s="207" t="s">
        <v>432</v>
      </c>
    </row>
    <row r="47" spans="1:5" ht="15.75">
      <c r="A47" s="192">
        <f t="shared" si="0"/>
        <v>41</v>
      </c>
      <c r="B47" s="179" t="s">
        <v>498</v>
      </c>
      <c r="C47" s="175" t="s">
        <v>499</v>
      </c>
      <c r="D47" s="175" t="s">
        <v>500</v>
      </c>
      <c r="E47" s="207" t="s">
        <v>432</v>
      </c>
    </row>
    <row r="48" spans="1:5" ht="15.75">
      <c r="A48" s="192">
        <f t="shared" si="0"/>
        <v>42</v>
      </c>
      <c r="B48" s="179" t="s">
        <v>501</v>
      </c>
      <c r="C48" s="175" t="s">
        <v>502</v>
      </c>
      <c r="D48" s="175" t="s">
        <v>503</v>
      </c>
      <c r="E48" s="207" t="s">
        <v>432</v>
      </c>
    </row>
    <row r="49" spans="1:5" ht="15.75">
      <c r="A49" s="192">
        <f t="shared" si="0"/>
        <v>43</v>
      </c>
      <c r="B49" s="175" t="s">
        <v>584</v>
      </c>
      <c r="C49" s="175" t="s">
        <v>585</v>
      </c>
      <c r="D49" s="175" t="s">
        <v>586</v>
      </c>
      <c r="E49" s="208" t="s">
        <v>432</v>
      </c>
    </row>
    <row r="50" spans="1:5" ht="15.75">
      <c r="A50" s="192">
        <f t="shared" si="0"/>
        <v>44</v>
      </c>
      <c r="B50" s="173" t="s">
        <v>590</v>
      </c>
      <c r="C50" s="365" t="s">
        <v>591</v>
      </c>
      <c r="D50" s="365" t="s">
        <v>591</v>
      </c>
      <c r="E50" s="208" t="s">
        <v>432</v>
      </c>
    </row>
    <row r="51" spans="1:5" ht="15.75">
      <c r="A51" s="192">
        <f t="shared" si="0"/>
        <v>45</v>
      </c>
      <c r="B51" s="368" t="s">
        <v>592</v>
      </c>
      <c r="C51" s="365" t="s">
        <v>593</v>
      </c>
      <c r="D51" s="365" t="s">
        <v>594</v>
      </c>
      <c r="E51" s="208" t="s">
        <v>432</v>
      </c>
    </row>
    <row r="52" spans="1:5" ht="15.75">
      <c r="A52" s="192">
        <f t="shared" si="0"/>
        <v>46</v>
      </c>
      <c r="B52" s="173" t="s">
        <v>595</v>
      </c>
      <c r="C52" s="365" t="s">
        <v>596</v>
      </c>
      <c r="D52" s="365" t="s">
        <v>597</v>
      </c>
      <c r="E52" s="208" t="s">
        <v>432</v>
      </c>
    </row>
    <row r="53" spans="1:5" ht="15.75">
      <c r="A53" s="192">
        <f t="shared" si="0"/>
        <v>47</v>
      </c>
      <c r="B53" s="173" t="s">
        <v>604</v>
      </c>
      <c r="C53" s="365" t="s">
        <v>605</v>
      </c>
      <c r="D53" s="365" t="s">
        <v>606</v>
      </c>
      <c r="E53" s="208" t="s">
        <v>432</v>
      </c>
    </row>
    <row r="54" spans="1:5" ht="15.75">
      <c r="A54" s="192">
        <f t="shared" si="0"/>
        <v>48</v>
      </c>
      <c r="B54" s="173" t="s">
        <v>610</v>
      </c>
      <c r="C54" s="365" t="s">
        <v>611</v>
      </c>
      <c r="D54" s="365" t="s">
        <v>612</v>
      </c>
      <c r="E54" s="208" t="s">
        <v>432</v>
      </c>
    </row>
    <row r="55" spans="1:5" ht="15.75">
      <c r="A55" s="192">
        <f t="shared" si="0"/>
        <v>49</v>
      </c>
      <c r="B55" s="173" t="s">
        <v>613</v>
      </c>
      <c r="C55" s="365" t="s">
        <v>614</v>
      </c>
      <c r="D55" s="365" t="s">
        <v>615</v>
      </c>
      <c r="E55" s="208" t="s">
        <v>432</v>
      </c>
    </row>
    <row r="56" spans="1:5" ht="15.75">
      <c r="A56" s="192">
        <f t="shared" si="0"/>
        <v>50</v>
      </c>
      <c r="B56" s="175" t="s">
        <v>1179</v>
      </c>
      <c r="C56" s="175" t="s">
        <v>1180</v>
      </c>
      <c r="D56" s="175" t="s">
        <v>1181</v>
      </c>
      <c r="E56" s="208" t="s">
        <v>432</v>
      </c>
    </row>
    <row r="57" spans="1:5" ht="15.75">
      <c r="A57" s="192">
        <f t="shared" si="0"/>
        <v>51</v>
      </c>
      <c r="B57" s="175" t="s">
        <v>1182</v>
      </c>
      <c r="C57" s="175" t="s">
        <v>1183</v>
      </c>
      <c r="D57" s="175" t="s">
        <v>1184</v>
      </c>
      <c r="E57" s="208" t="s">
        <v>432</v>
      </c>
    </row>
    <row r="58" spans="1:5" ht="15.75">
      <c r="A58" s="192">
        <f t="shared" si="0"/>
        <v>52</v>
      </c>
      <c r="B58" s="175" t="s">
        <v>1185</v>
      </c>
      <c r="C58" s="175" t="s">
        <v>1186</v>
      </c>
      <c r="D58" s="175" t="s">
        <v>1187</v>
      </c>
      <c r="E58" s="208" t="s">
        <v>432</v>
      </c>
    </row>
    <row r="59" spans="1:5" ht="15.75">
      <c r="A59" s="192">
        <f t="shared" si="0"/>
        <v>53</v>
      </c>
      <c r="B59" s="175" t="s">
        <v>1188</v>
      </c>
      <c r="C59" s="175" t="s">
        <v>1189</v>
      </c>
      <c r="D59" s="175" t="s">
        <v>1190</v>
      </c>
      <c r="E59" s="208" t="s">
        <v>432</v>
      </c>
    </row>
    <row r="60" spans="1:5" ht="15.75">
      <c r="A60" s="192">
        <f t="shared" si="0"/>
        <v>54</v>
      </c>
      <c r="B60" s="173" t="s">
        <v>622</v>
      </c>
      <c r="C60" s="365" t="s">
        <v>623</v>
      </c>
      <c r="D60" s="365" t="s">
        <v>624</v>
      </c>
      <c r="E60" s="208" t="s">
        <v>432</v>
      </c>
    </row>
    <row r="61" spans="1:5" ht="15.75">
      <c r="A61" s="192">
        <f t="shared" si="0"/>
        <v>55</v>
      </c>
      <c r="B61" s="173" t="s">
        <v>625</v>
      </c>
      <c r="C61" s="365" t="s">
        <v>626</v>
      </c>
      <c r="D61" s="365" t="s">
        <v>627</v>
      </c>
      <c r="E61" s="208" t="s">
        <v>432</v>
      </c>
    </row>
    <row r="62" spans="1:5" ht="15.75">
      <c r="A62" s="192">
        <f t="shared" si="0"/>
        <v>56</v>
      </c>
      <c r="B62" s="173" t="s">
        <v>628</v>
      </c>
      <c r="C62" s="365" t="s">
        <v>629</v>
      </c>
      <c r="D62" s="365" t="s">
        <v>630</v>
      </c>
      <c r="E62" s="208" t="s">
        <v>432</v>
      </c>
    </row>
    <row r="63" spans="1:5" ht="15.75">
      <c r="A63" s="192">
        <f t="shared" si="0"/>
        <v>57</v>
      </c>
      <c r="B63" s="173" t="s">
        <v>631</v>
      </c>
      <c r="C63" s="365" t="s">
        <v>632</v>
      </c>
      <c r="D63" s="365" t="s">
        <v>633</v>
      </c>
      <c r="E63" s="208" t="s">
        <v>432</v>
      </c>
    </row>
    <row r="64" spans="1:5" ht="15.75">
      <c r="A64" s="192">
        <f t="shared" si="0"/>
        <v>58</v>
      </c>
      <c r="B64" s="173" t="s">
        <v>634</v>
      </c>
      <c r="C64" s="365" t="s">
        <v>635</v>
      </c>
      <c r="D64" s="365" t="s">
        <v>636</v>
      </c>
      <c r="E64" s="208" t="s">
        <v>432</v>
      </c>
    </row>
    <row r="65" spans="1:5" ht="15.75">
      <c r="A65" s="192">
        <f t="shared" si="0"/>
        <v>59</v>
      </c>
      <c r="B65" s="173" t="s">
        <v>637</v>
      </c>
      <c r="C65" s="365" t="s">
        <v>638</v>
      </c>
      <c r="D65" s="365" t="s">
        <v>639</v>
      </c>
      <c r="E65" s="208" t="s">
        <v>432</v>
      </c>
    </row>
    <row r="66" spans="1:5" ht="15.75">
      <c r="A66" s="192">
        <f t="shared" si="0"/>
        <v>60</v>
      </c>
      <c r="B66" s="173" t="s">
        <v>642</v>
      </c>
      <c r="C66" s="365" t="s">
        <v>643</v>
      </c>
      <c r="D66" s="365" t="s">
        <v>644</v>
      </c>
      <c r="E66" s="208" t="s">
        <v>432</v>
      </c>
    </row>
    <row r="67" spans="1:5" ht="15.75">
      <c r="A67" s="192">
        <f t="shared" si="0"/>
        <v>61</v>
      </c>
      <c r="B67" s="173" t="s">
        <v>657</v>
      </c>
      <c r="C67" s="365" t="s">
        <v>666</v>
      </c>
      <c r="D67" s="365" t="s">
        <v>667</v>
      </c>
      <c r="E67" s="208" t="s">
        <v>432</v>
      </c>
    </row>
    <row r="68" spans="1:5" ht="15.75">
      <c r="A68" s="192">
        <f t="shared" si="0"/>
        <v>62</v>
      </c>
      <c r="B68" s="173" t="s">
        <v>671</v>
      </c>
      <c r="C68" s="365" t="s">
        <v>672</v>
      </c>
      <c r="D68" s="365" t="s">
        <v>673</v>
      </c>
      <c r="E68" s="208" t="s">
        <v>432</v>
      </c>
    </row>
    <row r="69" spans="1:5" ht="15.75">
      <c r="A69" s="192">
        <f t="shared" si="0"/>
        <v>63</v>
      </c>
      <c r="B69" s="369" t="s">
        <v>1191</v>
      </c>
      <c r="C69" s="370" t="s">
        <v>1192</v>
      </c>
      <c r="D69" s="369" t="s">
        <v>1193</v>
      </c>
      <c r="E69" s="371" t="s">
        <v>1194</v>
      </c>
    </row>
    <row r="70" spans="1:5" ht="15.75">
      <c r="A70" s="192">
        <f t="shared" si="0"/>
        <v>64</v>
      </c>
      <c r="B70" s="369" t="s">
        <v>826</v>
      </c>
      <c r="C70" s="369" t="s">
        <v>827</v>
      </c>
      <c r="D70" s="369" t="s">
        <v>828</v>
      </c>
      <c r="E70" s="371" t="s">
        <v>1194</v>
      </c>
    </row>
    <row r="71" spans="1:5" ht="15.75">
      <c r="A71" s="192">
        <f t="shared" si="0"/>
        <v>65</v>
      </c>
      <c r="B71" s="369" t="s">
        <v>1195</v>
      </c>
      <c r="C71" s="369" t="s">
        <v>1196</v>
      </c>
      <c r="D71" s="369" t="s">
        <v>1197</v>
      </c>
      <c r="E71" s="371" t="s">
        <v>1194</v>
      </c>
    </row>
    <row r="72" spans="1:5" ht="15.75">
      <c r="A72" s="192">
        <f t="shared" si="0"/>
        <v>66</v>
      </c>
      <c r="B72" s="369" t="s">
        <v>1198</v>
      </c>
      <c r="C72" s="369" t="s">
        <v>1199</v>
      </c>
      <c r="D72" s="369" t="s">
        <v>1200</v>
      </c>
      <c r="E72" s="371" t="s">
        <v>1194</v>
      </c>
    </row>
    <row r="73" spans="1:5" ht="15.75">
      <c r="A73" s="192">
        <f aca="true" t="shared" si="1" ref="A73:A136">A72+1</f>
        <v>67</v>
      </c>
      <c r="B73" s="369" t="s">
        <v>557</v>
      </c>
      <c r="C73" s="369" t="s">
        <v>1201</v>
      </c>
      <c r="D73" s="369" t="s">
        <v>1202</v>
      </c>
      <c r="E73" s="371" t="s">
        <v>1194</v>
      </c>
    </row>
    <row r="74" spans="1:5" ht="15.75">
      <c r="A74" s="192">
        <f t="shared" si="1"/>
        <v>68</v>
      </c>
      <c r="B74" s="369" t="s">
        <v>1203</v>
      </c>
      <c r="C74" s="369" t="s">
        <v>1204</v>
      </c>
      <c r="D74" s="369" t="s">
        <v>1205</v>
      </c>
      <c r="E74" s="371" t="s">
        <v>1194</v>
      </c>
    </row>
    <row r="75" spans="1:5" ht="15.75">
      <c r="A75" s="192">
        <f t="shared" si="1"/>
        <v>69</v>
      </c>
      <c r="B75" s="369" t="s">
        <v>1206</v>
      </c>
      <c r="C75" s="369" t="s">
        <v>1207</v>
      </c>
      <c r="D75" s="369" t="s">
        <v>1208</v>
      </c>
      <c r="E75" s="371" t="s">
        <v>1194</v>
      </c>
    </row>
    <row r="76" spans="1:5" ht="15.75">
      <c r="A76" s="192">
        <f t="shared" si="1"/>
        <v>70</v>
      </c>
      <c r="B76" s="369" t="s">
        <v>1209</v>
      </c>
      <c r="C76" s="369" t="s">
        <v>812</v>
      </c>
      <c r="D76" s="369" t="s">
        <v>813</v>
      </c>
      <c r="E76" s="371" t="s">
        <v>1194</v>
      </c>
    </row>
    <row r="77" spans="1:5" ht="15.75">
      <c r="A77" s="192">
        <f t="shared" si="1"/>
        <v>71</v>
      </c>
      <c r="B77" s="369" t="s">
        <v>1210</v>
      </c>
      <c r="C77" s="369" t="s">
        <v>1211</v>
      </c>
      <c r="D77" s="369" t="s">
        <v>1212</v>
      </c>
      <c r="E77" s="371" t="s">
        <v>1194</v>
      </c>
    </row>
    <row r="78" spans="1:5" ht="15.75">
      <c r="A78" s="192">
        <f t="shared" si="1"/>
        <v>72</v>
      </c>
      <c r="B78" s="369" t="s">
        <v>798</v>
      </c>
      <c r="C78" s="369" t="s">
        <v>799</v>
      </c>
      <c r="D78" s="369" t="s">
        <v>800</v>
      </c>
      <c r="E78" s="371" t="s">
        <v>1194</v>
      </c>
    </row>
    <row r="79" spans="1:5" ht="15.75">
      <c r="A79" s="192">
        <f t="shared" si="1"/>
        <v>73</v>
      </c>
      <c r="B79" s="369" t="s">
        <v>795</v>
      </c>
      <c r="C79" s="369" t="s">
        <v>796</v>
      </c>
      <c r="D79" s="369" t="s">
        <v>797</v>
      </c>
      <c r="E79" s="371" t="s">
        <v>1194</v>
      </c>
    </row>
    <row r="80" spans="1:5" ht="15.75">
      <c r="A80" s="192">
        <f t="shared" si="1"/>
        <v>74</v>
      </c>
      <c r="B80" s="369" t="s">
        <v>701</v>
      </c>
      <c r="C80" s="369" t="s">
        <v>1213</v>
      </c>
      <c r="D80" s="369" t="s">
        <v>1214</v>
      </c>
      <c r="E80" s="371" t="s">
        <v>1194</v>
      </c>
    </row>
    <row r="81" spans="1:5" ht="15.75">
      <c r="A81" s="192">
        <f t="shared" si="1"/>
        <v>75</v>
      </c>
      <c r="B81" s="369" t="s">
        <v>1215</v>
      </c>
      <c r="C81" s="369" t="s">
        <v>1216</v>
      </c>
      <c r="D81" s="369" t="s">
        <v>1217</v>
      </c>
      <c r="E81" s="371" t="s">
        <v>1194</v>
      </c>
    </row>
    <row r="82" spans="1:5" ht="15.75">
      <c r="A82" s="192">
        <f t="shared" si="1"/>
        <v>76</v>
      </c>
      <c r="B82" s="369" t="s">
        <v>1218</v>
      </c>
      <c r="C82" s="369" t="s">
        <v>1219</v>
      </c>
      <c r="D82" s="369" t="s">
        <v>1220</v>
      </c>
      <c r="E82" s="371" t="s">
        <v>1194</v>
      </c>
    </row>
    <row r="83" spans="1:5" ht="15.75">
      <c r="A83" s="192">
        <f t="shared" si="1"/>
        <v>77</v>
      </c>
      <c r="B83" s="369" t="s">
        <v>1221</v>
      </c>
      <c r="C83" s="369" t="s">
        <v>1222</v>
      </c>
      <c r="D83" s="369" t="s">
        <v>1223</v>
      </c>
      <c r="E83" s="371" t="s">
        <v>1194</v>
      </c>
    </row>
    <row r="84" spans="1:5" ht="15.75">
      <c r="A84" s="192">
        <f t="shared" si="1"/>
        <v>78</v>
      </c>
      <c r="B84" s="369" t="s">
        <v>1224</v>
      </c>
      <c r="C84" s="369" t="s">
        <v>1225</v>
      </c>
      <c r="D84" s="369" t="s">
        <v>1226</v>
      </c>
      <c r="E84" s="371" t="s">
        <v>1194</v>
      </c>
    </row>
    <row r="85" spans="1:5" ht="15.75">
      <c r="A85" s="192">
        <f t="shared" si="1"/>
        <v>79</v>
      </c>
      <c r="B85" s="369" t="s">
        <v>1227</v>
      </c>
      <c r="C85" s="369" t="s">
        <v>1228</v>
      </c>
      <c r="D85" s="369" t="s">
        <v>1229</v>
      </c>
      <c r="E85" s="371" t="s">
        <v>1194</v>
      </c>
    </row>
    <row r="86" spans="1:5" ht="15.75">
      <c r="A86" s="192">
        <f t="shared" si="1"/>
        <v>80</v>
      </c>
      <c r="B86" s="369" t="s">
        <v>1230</v>
      </c>
      <c r="C86" s="369" t="s">
        <v>1231</v>
      </c>
      <c r="D86" s="369" t="s">
        <v>1232</v>
      </c>
      <c r="E86" s="371" t="s">
        <v>1194</v>
      </c>
    </row>
    <row r="87" spans="1:5" ht="15.75">
      <c r="A87" s="192">
        <f t="shared" si="1"/>
        <v>81</v>
      </c>
      <c r="B87" s="369" t="s">
        <v>1233</v>
      </c>
      <c r="C87" s="369" t="s">
        <v>1234</v>
      </c>
      <c r="D87" s="369" t="s">
        <v>1235</v>
      </c>
      <c r="E87" s="371" t="s">
        <v>1194</v>
      </c>
    </row>
    <row r="88" spans="1:5" ht="15.75">
      <c r="A88" s="192">
        <f t="shared" si="1"/>
        <v>82</v>
      </c>
      <c r="B88" s="369" t="s">
        <v>1236</v>
      </c>
      <c r="C88" s="369" t="s">
        <v>1237</v>
      </c>
      <c r="D88" s="369" t="s">
        <v>1238</v>
      </c>
      <c r="E88" s="371" t="s">
        <v>1194</v>
      </c>
    </row>
    <row r="89" spans="1:5" ht="15.75">
      <c r="A89" s="192">
        <f t="shared" si="1"/>
        <v>83</v>
      </c>
      <c r="B89" s="369" t="s">
        <v>1239</v>
      </c>
      <c r="C89" s="369" t="s">
        <v>1240</v>
      </c>
      <c r="D89" s="369" t="s">
        <v>1241</v>
      </c>
      <c r="E89" s="371" t="s">
        <v>1194</v>
      </c>
    </row>
    <row r="90" spans="1:5" ht="15.75">
      <c r="A90" s="192">
        <f t="shared" si="1"/>
        <v>84</v>
      </c>
      <c r="B90" s="369" t="s">
        <v>1242</v>
      </c>
      <c r="C90" s="369" t="s">
        <v>1243</v>
      </c>
      <c r="D90" s="369" t="s">
        <v>1244</v>
      </c>
      <c r="E90" s="371" t="s">
        <v>1194</v>
      </c>
    </row>
    <row r="91" spans="1:5" ht="15.75">
      <c r="A91" s="192">
        <f t="shared" si="1"/>
        <v>85</v>
      </c>
      <c r="B91" s="369" t="s">
        <v>850</v>
      </c>
      <c r="C91" s="369" t="s">
        <v>851</v>
      </c>
      <c r="D91" s="369" t="s">
        <v>852</v>
      </c>
      <c r="E91" s="371" t="s">
        <v>1194</v>
      </c>
    </row>
    <row r="92" spans="1:5" ht="15.75">
      <c r="A92" s="192">
        <f t="shared" si="1"/>
        <v>86</v>
      </c>
      <c r="B92" s="369" t="s">
        <v>835</v>
      </c>
      <c r="C92" s="369" t="s">
        <v>836</v>
      </c>
      <c r="D92" s="369" t="s">
        <v>837</v>
      </c>
      <c r="E92" s="371" t="s">
        <v>1194</v>
      </c>
    </row>
    <row r="93" spans="1:5" ht="15.75">
      <c r="A93" s="192">
        <f t="shared" si="1"/>
        <v>87</v>
      </c>
      <c r="B93" s="369" t="s">
        <v>841</v>
      </c>
      <c r="C93" s="369" t="s">
        <v>842</v>
      </c>
      <c r="D93" s="369" t="s">
        <v>843</v>
      </c>
      <c r="E93" s="371" t="s">
        <v>1194</v>
      </c>
    </row>
    <row r="94" spans="1:5" ht="15.75">
      <c r="A94" s="192">
        <f t="shared" si="1"/>
        <v>88</v>
      </c>
      <c r="B94" s="369" t="s">
        <v>719</v>
      </c>
      <c r="C94" s="369" t="s">
        <v>720</v>
      </c>
      <c r="D94" s="369" t="s">
        <v>721</v>
      </c>
      <c r="E94" s="371" t="s">
        <v>1194</v>
      </c>
    </row>
    <row r="95" spans="1:5" ht="15.75">
      <c r="A95" s="192">
        <f t="shared" si="1"/>
        <v>89</v>
      </c>
      <c r="B95" s="369" t="s">
        <v>735</v>
      </c>
      <c r="C95" s="369" t="s">
        <v>736</v>
      </c>
      <c r="D95" s="369" t="s">
        <v>737</v>
      </c>
      <c r="E95" s="371" t="s">
        <v>1194</v>
      </c>
    </row>
    <row r="96" spans="1:5" ht="15.75">
      <c r="A96" s="192">
        <f t="shared" si="1"/>
        <v>90</v>
      </c>
      <c r="B96" s="369" t="s">
        <v>750</v>
      </c>
      <c r="C96" s="369" t="s">
        <v>751</v>
      </c>
      <c r="D96" s="369" t="s">
        <v>752</v>
      </c>
      <c r="E96" s="371" t="s">
        <v>1194</v>
      </c>
    </row>
    <row r="97" spans="1:5" ht="15.75">
      <c r="A97" s="192">
        <f t="shared" si="1"/>
        <v>91</v>
      </c>
      <c r="B97" s="369" t="s">
        <v>768</v>
      </c>
      <c r="C97" s="369" t="s">
        <v>769</v>
      </c>
      <c r="D97" s="372" t="s">
        <v>770</v>
      </c>
      <c r="E97" s="371" t="s">
        <v>1194</v>
      </c>
    </row>
    <row r="98" spans="1:5" ht="15.75">
      <c r="A98" s="192">
        <f t="shared" si="1"/>
        <v>92</v>
      </c>
      <c r="B98" s="369" t="s">
        <v>1245</v>
      </c>
      <c r="C98" s="369" t="s">
        <v>1246</v>
      </c>
      <c r="D98" s="369" t="s">
        <v>1247</v>
      </c>
      <c r="E98" s="371" t="s">
        <v>1194</v>
      </c>
    </row>
    <row r="99" spans="1:5" ht="15.75">
      <c r="A99" s="192">
        <f t="shared" si="1"/>
        <v>93</v>
      </c>
      <c r="B99" s="369" t="s">
        <v>741</v>
      </c>
      <c r="C99" s="369" t="s">
        <v>742</v>
      </c>
      <c r="D99" s="369" t="s">
        <v>743</v>
      </c>
      <c r="E99" s="371" t="s">
        <v>1194</v>
      </c>
    </row>
    <row r="100" spans="1:5" ht="15.75">
      <c r="A100" s="192">
        <f t="shared" si="1"/>
        <v>94</v>
      </c>
      <c r="B100" s="369" t="s">
        <v>1248</v>
      </c>
      <c r="C100" s="369" t="s">
        <v>863</v>
      </c>
      <c r="D100" s="369" t="s">
        <v>864</v>
      </c>
      <c r="E100" s="371" t="s">
        <v>1194</v>
      </c>
    </row>
    <row r="101" spans="1:5" ht="15.75">
      <c r="A101" s="192">
        <f t="shared" si="1"/>
        <v>95</v>
      </c>
      <c r="B101" s="369" t="s">
        <v>865</v>
      </c>
      <c r="C101" s="369" t="s">
        <v>866</v>
      </c>
      <c r="D101" s="369" t="s">
        <v>867</v>
      </c>
      <c r="E101" s="371" t="s">
        <v>1194</v>
      </c>
    </row>
    <row r="102" spans="1:5" ht="15.75">
      <c r="A102" s="192">
        <f t="shared" si="1"/>
        <v>96</v>
      </c>
      <c r="B102" s="369" t="s">
        <v>1249</v>
      </c>
      <c r="C102" s="369" t="s">
        <v>875</v>
      </c>
      <c r="D102" s="369" t="s">
        <v>876</v>
      </c>
      <c r="E102" s="371" t="s">
        <v>1194</v>
      </c>
    </row>
    <row r="103" spans="1:5" ht="15.75">
      <c r="A103" s="192">
        <f t="shared" si="1"/>
        <v>97</v>
      </c>
      <c r="B103" s="369" t="s">
        <v>1250</v>
      </c>
      <c r="C103" s="369" t="s">
        <v>1251</v>
      </c>
      <c r="D103" s="369" t="s">
        <v>1252</v>
      </c>
      <c r="E103" s="371" t="s">
        <v>1194</v>
      </c>
    </row>
    <row r="104" spans="1:5" ht="15.75">
      <c r="A104" s="192">
        <f t="shared" si="1"/>
        <v>98</v>
      </c>
      <c r="B104" s="369" t="s">
        <v>859</v>
      </c>
      <c r="C104" s="369" t="s">
        <v>860</v>
      </c>
      <c r="D104" s="369" t="s">
        <v>861</v>
      </c>
      <c r="E104" s="371" t="s">
        <v>1194</v>
      </c>
    </row>
    <row r="105" spans="1:5" ht="15.75">
      <c r="A105" s="192">
        <f t="shared" si="1"/>
        <v>99</v>
      </c>
      <c r="B105" s="369" t="s">
        <v>877</v>
      </c>
      <c r="C105" s="369" t="s">
        <v>878</v>
      </c>
      <c r="D105" s="369" t="s">
        <v>879</v>
      </c>
      <c r="E105" s="371" t="s">
        <v>1194</v>
      </c>
    </row>
    <row r="106" spans="1:5" ht="15.75">
      <c r="A106" s="192">
        <f t="shared" si="1"/>
        <v>100</v>
      </c>
      <c r="B106" s="369" t="s">
        <v>853</v>
      </c>
      <c r="C106" s="369" t="s">
        <v>854</v>
      </c>
      <c r="D106" s="369" t="s">
        <v>855</v>
      </c>
      <c r="E106" s="371" t="s">
        <v>1194</v>
      </c>
    </row>
    <row r="107" spans="1:5" ht="15.75">
      <c r="A107" s="192">
        <f t="shared" si="1"/>
        <v>101</v>
      </c>
      <c r="B107" s="369" t="s">
        <v>905</v>
      </c>
      <c r="C107" s="369" t="s">
        <v>906</v>
      </c>
      <c r="D107" s="369" t="s">
        <v>907</v>
      </c>
      <c r="E107" s="371" t="s">
        <v>1194</v>
      </c>
    </row>
    <row r="108" spans="1:5" ht="15.75">
      <c r="A108" s="192">
        <f t="shared" si="1"/>
        <v>102</v>
      </c>
      <c r="B108" s="369" t="s">
        <v>1253</v>
      </c>
      <c r="C108" s="369" t="s">
        <v>903</v>
      </c>
      <c r="D108" s="369" t="s">
        <v>1254</v>
      </c>
      <c r="E108" s="371" t="s">
        <v>1194</v>
      </c>
    </row>
    <row r="109" spans="1:5" ht="15.75">
      <c r="A109" s="192">
        <f t="shared" si="1"/>
        <v>103</v>
      </c>
      <c r="B109" s="369" t="s">
        <v>832</v>
      </c>
      <c r="C109" s="369" t="s">
        <v>833</v>
      </c>
      <c r="D109" s="369" t="s">
        <v>834</v>
      </c>
      <c r="E109" s="371" t="s">
        <v>1194</v>
      </c>
    </row>
    <row r="110" spans="1:5" ht="15.75">
      <c r="A110" s="192">
        <f t="shared" si="1"/>
        <v>104</v>
      </c>
      <c r="B110" s="369" t="s">
        <v>1255</v>
      </c>
      <c r="C110" s="369" t="s">
        <v>1256</v>
      </c>
      <c r="D110" s="369" t="s">
        <v>1257</v>
      </c>
      <c r="E110" s="371" t="s">
        <v>1194</v>
      </c>
    </row>
    <row r="111" spans="1:5" ht="15.75">
      <c r="A111" s="192">
        <f t="shared" si="1"/>
        <v>105</v>
      </c>
      <c r="B111" s="369" t="s">
        <v>1258</v>
      </c>
      <c r="C111" s="369" t="s">
        <v>1259</v>
      </c>
      <c r="D111" s="369" t="s">
        <v>1260</v>
      </c>
      <c r="E111" s="371" t="s">
        <v>1194</v>
      </c>
    </row>
    <row r="112" spans="1:5" ht="15.75">
      <c r="A112" s="192">
        <f t="shared" si="1"/>
        <v>106</v>
      </c>
      <c r="B112" s="226" t="s">
        <v>911</v>
      </c>
      <c r="C112" s="226" t="s">
        <v>912</v>
      </c>
      <c r="D112" s="373" t="s">
        <v>913</v>
      </c>
      <c r="E112" s="364" t="s">
        <v>1261</v>
      </c>
    </row>
    <row r="113" spans="1:5" ht="15.75">
      <c r="A113" s="192">
        <f t="shared" si="1"/>
        <v>107</v>
      </c>
      <c r="B113" s="226" t="s">
        <v>915</v>
      </c>
      <c r="C113" s="226" t="s">
        <v>916</v>
      </c>
      <c r="D113" s="226" t="s">
        <v>917</v>
      </c>
      <c r="E113" s="364" t="s">
        <v>1261</v>
      </c>
    </row>
    <row r="114" spans="1:5" ht="15.75">
      <c r="A114" s="192">
        <f t="shared" si="1"/>
        <v>108</v>
      </c>
      <c r="B114" s="226" t="s">
        <v>1262</v>
      </c>
      <c r="C114" s="226" t="s">
        <v>1263</v>
      </c>
      <c r="D114" s="226" t="s">
        <v>1264</v>
      </c>
      <c r="E114" s="364" t="s">
        <v>1261</v>
      </c>
    </row>
    <row r="115" spans="1:5" ht="15.75">
      <c r="A115" s="192">
        <f t="shared" si="1"/>
        <v>109</v>
      </c>
      <c r="B115" s="226" t="s">
        <v>1265</v>
      </c>
      <c r="C115" s="226" t="s">
        <v>1266</v>
      </c>
      <c r="D115" s="226" t="s">
        <v>1267</v>
      </c>
      <c r="E115" s="364" t="s">
        <v>1261</v>
      </c>
    </row>
    <row r="116" spans="1:5" ht="15.75">
      <c r="A116" s="192">
        <f t="shared" si="1"/>
        <v>110</v>
      </c>
      <c r="B116" s="226" t="s">
        <v>1268</v>
      </c>
      <c r="C116" s="226" t="s">
        <v>1269</v>
      </c>
      <c r="D116" s="226" t="s">
        <v>1270</v>
      </c>
      <c r="E116" s="364" t="s">
        <v>1261</v>
      </c>
    </row>
    <row r="117" spans="1:5" ht="15.75">
      <c r="A117" s="192">
        <f t="shared" si="1"/>
        <v>111</v>
      </c>
      <c r="B117" s="226" t="s">
        <v>918</v>
      </c>
      <c r="C117" s="226" t="s">
        <v>919</v>
      </c>
      <c r="D117" s="226" t="s">
        <v>920</v>
      </c>
      <c r="E117" s="364" t="s">
        <v>1261</v>
      </c>
    </row>
    <row r="118" spans="1:5" ht="15.75">
      <c r="A118" s="192">
        <f t="shared" si="1"/>
        <v>112</v>
      </c>
      <c r="B118" s="226" t="s">
        <v>924</v>
      </c>
      <c r="C118" s="226" t="s">
        <v>925</v>
      </c>
      <c r="D118" s="226" t="s">
        <v>926</v>
      </c>
      <c r="E118" s="364" t="s">
        <v>1261</v>
      </c>
    </row>
    <row r="119" spans="1:5" ht="15.75">
      <c r="A119" s="192">
        <f t="shared" si="1"/>
        <v>113</v>
      </c>
      <c r="B119" s="226" t="s">
        <v>927</v>
      </c>
      <c r="C119" s="226" t="s">
        <v>928</v>
      </c>
      <c r="D119" s="226" t="s">
        <v>929</v>
      </c>
      <c r="E119" s="364" t="s">
        <v>1261</v>
      </c>
    </row>
    <row r="120" spans="1:5" ht="15.75">
      <c r="A120" s="192">
        <f t="shared" si="1"/>
        <v>114</v>
      </c>
      <c r="B120" s="226" t="s">
        <v>1271</v>
      </c>
      <c r="C120" s="226" t="s">
        <v>1272</v>
      </c>
      <c r="D120" s="226" t="s">
        <v>1273</v>
      </c>
      <c r="E120" s="364" t="s">
        <v>1261</v>
      </c>
    </row>
    <row r="121" spans="1:5" ht="15.75">
      <c r="A121" s="192">
        <f t="shared" si="1"/>
        <v>115</v>
      </c>
      <c r="B121" s="226" t="s">
        <v>1274</v>
      </c>
      <c r="C121" s="226" t="s">
        <v>1275</v>
      </c>
      <c r="D121" s="226" t="s">
        <v>1276</v>
      </c>
      <c r="E121" s="364" t="s">
        <v>1261</v>
      </c>
    </row>
    <row r="122" spans="1:5" ht="15.75">
      <c r="A122" s="192">
        <f t="shared" si="1"/>
        <v>116</v>
      </c>
      <c r="B122" s="226" t="s">
        <v>1277</v>
      </c>
      <c r="C122" s="226" t="s">
        <v>1278</v>
      </c>
      <c r="D122" s="226" t="s">
        <v>1279</v>
      </c>
      <c r="E122" s="364" t="s">
        <v>1261</v>
      </c>
    </row>
    <row r="123" spans="1:5" ht="15.75">
      <c r="A123" s="192">
        <f t="shared" si="1"/>
        <v>117</v>
      </c>
      <c r="B123" s="226" t="s">
        <v>1280</v>
      </c>
      <c r="C123" s="226" t="s">
        <v>1281</v>
      </c>
      <c r="D123" s="226" t="s">
        <v>1282</v>
      </c>
      <c r="E123" s="364" t="s">
        <v>1261</v>
      </c>
    </row>
    <row r="124" spans="1:5" ht="15.75">
      <c r="A124" s="192">
        <f t="shared" si="1"/>
        <v>118</v>
      </c>
      <c r="B124" s="226" t="s">
        <v>930</v>
      </c>
      <c r="C124" s="226" t="s">
        <v>931</v>
      </c>
      <c r="D124" s="226" t="s">
        <v>932</v>
      </c>
      <c r="E124" s="364" t="s">
        <v>1261</v>
      </c>
    </row>
    <row r="125" spans="1:5" ht="15.75">
      <c r="A125" s="192">
        <f t="shared" si="1"/>
        <v>119</v>
      </c>
      <c r="B125" s="226" t="s">
        <v>936</v>
      </c>
      <c r="C125" s="226" t="s">
        <v>937</v>
      </c>
      <c r="D125" s="226" t="s">
        <v>938</v>
      </c>
      <c r="E125" s="364" t="s">
        <v>1261</v>
      </c>
    </row>
    <row r="126" spans="1:5" ht="15.75">
      <c r="A126" s="192">
        <f t="shared" si="1"/>
        <v>120</v>
      </c>
      <c r="B126" s="226" t="s">
        <v>939</v>
      </c>
      <c r="C126" s="226" t="s">
        <v>940</v>
      </c>
      <c r="D126" s="226" t="s">
        <v>941</v>
      </c>
      <c r="E126" s="364" t="s">
        <v>1261</v>
      </c>
    </row>
    <row r="127" spans="1:5" ht="15.75">
      <c r="A127" s="192">
        <f t="shared" si="1"/>
        <v>121</v>
      </c>
      <c r="B127" s="226" t="s">
        <v>945</v>
      </c>
      <c r="C127" s="226" t="s">
        <v>946</v>
      </c>
      <c r="D127" s="226" t="s">
        <v>947</v>
      </c>
      <c r="E127" s="364" t="s">
        <v>1261</v>
      </c>
    </row>
    <row r="128" spans="1:5" ht="15.75">
      <c r="A128" s="192">
        <f t="shared" si="1"/>
        <v>122</v>
      </c>
      <c r="B128" s="226" t="s">
        <v>948</v>
      </c>
      <c r="C128" s="226" t="s">
        <v>949</v>
      </c>
      <c r="D128" s="226" t="s">
        <v>950</v>
      </c>
      <c r="E128" s="364" t="s">
        <v>1261</v>
      </c>
    </row>
    <row r="129" spans="1:5" ht="15.75">
      <c r="A129" s="192">
        <f t="shared" si="1"/>
        <v>123</v>
      </c>
      <c r="B129" s="226" t="s">
        <v>951</v>
      </c>
      <c r="C129" s="226" t="s">
        <v>952</v>
      </c>
      <c r="D129" s="226" t="s">
        <v>953</v>
      </c>
      <c r="E129" s="364" t="s">
        <v>1261</v>
      </c>
    </row>
    <row r="130" spans="1:5" ht="15.75">
      <c r="A130" s="192">
        <f t="shared" si="1"/>
        <v>124</v>
      </c>
      <c r="B130" s="226" t="s">
        <v>954</v>
      </c>
      <c r="C130" s="226" t="s">
        <v>955</v>
      </c>
      <c r="D130" s="226" t="s">
        <v>956</v>
      </c>
      <c r="E130" s="364" t="s">
        <v>1261</v>
      </c>
    </row>
    <row r="131" spans="1:5" ht="15.75">
      <c r="A131" s="192">
        <f t="shared" si="1"/>
        <v>125</v>
      </c>
      <c r="B131" s="226" t="s">
        <v>957</v>
      </c>
      <c r="C131" s="226" t="s">
        <v>958</v>
      </c>
      <c r="D131" s="226" t="s">
        <v>959</v>
      </c>
      <c r="E131" s="364" t="s">
        <v>1261</v>
      </c>
    </row>
    <row r="132" spans="1:5" ht="15.75">
      <c r="A132" s="192">
        <f t="shared" si="1"/>
        <v>126</v>
      </c>
      <c r="B132" s="226" t="s">
        <v>960</v>
      </c>
      <c r="C132" s="226" t="s">
        <v>961</v>
      </c>
      <c r="D132" s="226" t="s">
        <v>962</v>
      </c>
      <c r="E132" s="364" t="s">
        <v>1261</v>
      </c>
    </row>
    <row r="133" spans="1:5" ht="15.75">
      <c r="A133" s="192">
        <f t="shared" si="1"/>
        <v>127</v>
      </c>
      <c r="B133" s="226" t="s">
        <v>967</v>
      </c>
      <c r="C133" s="373" t="s">
        <v>968</v>
      </c>
      <c r="D133" s="373" t="s">
        <v>969</v>
      </c>
      <c r="E133" s="364" t="s">
        <v>1261</v>
      </c>
    </row>
    <row r="134" spans="1:5" ht="15.75">
      <c r="A134" s="192">
        <f t="shared" si="1"/>
        <v>128</v>
      </c>
      <c r="B134" s="226" t="s">
        <v>1283</v>
      </c>
      <c r="C134" s="226" t="s">
        <v>1284</v>
      </c>
      <c r="D134" s="226" t="s">
        <v>1285</v>
      </c>
      <c r="E134" s="364" t="s">
        <v>1261</v>
      </c>
    </row>
    <row r="135" spans="1:5" ht="15.75">
      <c r="A135" s="192">
        <f t="shared" si="1"/>
        <v>129</v>
      </c>
      <c r="B135" s="226" t="s">
        <v>957</v>
      </c>
      <c r="C135" s="226" t="s">
        <v>979</v>
      </c>
      <c r="D135" s="226" t="s">
        <v>980</v>
      </c>
      <c r="E135" s="364" t="s">
        <v>1261</v>
      </c>
    </row>
    <row r="136" spans="1:5" ht="15.75">
      <c r="A136" s="192">
        <f t="shared" si="1"/>
        <v>130</v>
      </c>
      <c r="B136" s="226" t="s">
        <v>1286</v>
      </c>
      <c r="C136" s="226" t="s">
        <v>1287</v>
      </c>
      <c r="D136" s="226" t="s">
        <v>1288</v>
      </c>
      <c r="E136" s="364" t="s">
        <v>1261</v>
      </c>
    </row>
    <row r="137" spans="1:5" ht="15.75">
      <c r="A137" s="192">
        <f aca="true" t="shared" si="2" ref="A137:A167">A136+1</f>
        <v>131</v>
      </c>
      <c r="B137" s="226" t="s">
        <v>984</v>
      </c>
      <c r="C137" s="373" t="s">
        <v>985</v>
      </c>
      <c r="D137" s="226" t="s">
        <v>986</v>
      </c>
      <c r="E137" s="364" t="s">
        <v>1261</v>
      </c>
    </row>
    <row r="138" spans="1:5" ht="15.75">
      <c r="A138" s="192">
        <f t="shared" si="2"/>
        <v>132</v>
      </c>
      <c r="B138" s="226" t="s">
        <v>987</v>
      </c>
      <c r="C138" s="226" t="s">
        <v>988</v>
      </c>
      <c r="D138" s="226" t="s">
        <v>989</v>
      </c>
      <c r="E138" s="364" t="s">
        <v>1261</v>
      </c>
    </row>
    <row r="139" spans="1:5" ht="15.75">
      <c r="A139" s="192">
        <f t="shared" si="2"/>
        <v>133</v>
      </c>
      <c r="B139" s="226" t="s">
        <v>990</v>
      </c>
      <c r="C139" s="226" t="s">
        <v>991</v>
      </c>
      <c r="D139" s="226" t="s">
        <v>992</v>
      </c>
      <c r="E139" s="364" t="s">
        <v>1261</v>
      </c>
    </row>
    <row r="140" spans="1:5" ht="15.75">
      <c r="A140" s="192">
        <f t="shared" si="2"/>
        <v>134</v>
      </c>
      <c r="B140" s="226" t="s">
        <v>993</v>
      </c>
      <c r="C140" s="226" t="s">
        <v>994</v>
      </c>
      <c r="D140" s="226" t="s">
        <v>995</v>
      </c>
      <c r="E140" s="364" t="s">
        <v>1261</v>
      </c>
    </row>
    <row r="141" spans="1:5" ht="15.75">
      <c r="A141" s="192">
        <f t="shared" si="2"/>
        <v>135</v>
      </c>
      <c r="B141" s="226" t="s">
        <v>997</v>
      </c>
      <c r="C141" s="226" t="s">
        <v>998</v>
      </c>
      <c r="D141" s="226" t="s">
        <v>999</v>
      </c>
      <c r="E141" s="364" t="s">
        <v>1261</v>
      </c>
    </row>
    <row r="142" spans="1:5" ht="15.75">
      <c r="A142" s="192">
        <f t="shared" si="2"/>
        <v>136</v>
      </c>
      <c r="B142" s="226" t="s">
        <v>1000</v>
      </c>
      <c r="C142" s="373" t="s">
        <v>1289</v>
      </c>
      <c r="D142" s="226" t="s">
        <v>1001</v>
      </c>
      <c r="E142" s="364" t="s">
        <v>1261</v>
      </c>
    </row>
    <row r="143" spans="1:5" ht="15.75">
      <c r="A143" s="192">
        <f t="shared" si="2"/>
        <v>137</v>
      </c>
      <c r="B143" s="226" t="s">
        <v>1017</v>
      </c>
      <c r="C143" s="226" t="s">
        <v>1018</v>
      </c>
      <c r="D143" s="226" t="s">
        <v>1019</v>
      </c>
      <c r="E143" s="364" t="s">
        <v>1261</v>
      </c>
    </row>
    <row r="144" spans="1:5" ht="15.75">
      <c r="A144" s="192">
        <f t="shared" si="2"/>
        <v>138</v>
      </c>
      <c r="B144" s="226" t="s">
        <v>1021</v>
      </c>
      <c r="C144" s="226" t="s">
        <v>1022</v>
      </c>
      <c r="D144" s="226" t="s">
        <v>1023</v>
      </c>
      <c r="E144" s="364" t="s">
        <v>1261</v>
      </c>
    </row>
    <row r="145" spans="1:5" ht="15.75">
      <c r="A145" s="192">
        <f t="shared" si="2"/>
        <v>139</v>
      </c>
      <c r="B145" s="226" t="s">
        <v>1030</v>
      </c>
      <c r="C145" s="226" t="s">
        <v>1031</v>
      </c>
      <c r="D145" s="226" t="s">
        <v>1032</v>
      </c>
      <c r="E145" s="364" t="s">
        <v>1261</v>
      </c>
    </row>
    <row r="146" spans="1:5" ht="15.75">
      <c r="A146" s="192">
        <f t="shared" si="2"/>
        <v>140</v>
      </c>
      <c r="B146" s="226" t="s">
        <v>1042</v>
      </c>
      <c r="C146" s="226" t="s">
        <v>1043</v>
      </c>
      <c r="D146" s="226" t="s">
        <v>1044</v>
      </c>
      <c r="E146" s="364" t="s">
        <v>1261</v>
      </c>
    </row>
    <row r="147" spans="1:5" ht="15.75">
      <c r="A147" s="192">
        <f t="shared" si="2"/>
        <v>141</v>
      </c>
      <c r="B147" s="226" t="s">
        <v>1054</v>
      </c>
      <c r="C147" s="226" t="s">
        <v>1055</v>
      </c>
      <c r="D147" s="226" t="s">
        <v>1056</v>
      </c>
      <c r="E147" s="364" t="s">
        <v>1261</v>
      </c>
    </row>
    <row r="148" spans="1:5" ht="15.75">
      <c r="A148" s="192">
        <f t="shared" si="2"/>
        <v>142</v>
      </c>
      <c r="B148" s="226" t="s">
        <v>1057</v>
      </c>
      <c r="C148" s="226" t="s">
        <v>1058</v>
      </c>
      <c r="D148" s="226" t="s">
        <v>1059</v>
      </c>
      <c r="E148" s="364" t="s">
        <v>1261</v>
      </c>
    </row>
    <row r="149" spans="1:5" ht="15.75">
      <c r="A149" s="192">
        <f t="shared" si="2"/>
        <v>143</v>
      </c>
      <c r="B149" s="226" t="s">
        <v>1067</v>
      </c>
      <c r="C149" s="226" t="s">
        <v>1068</v>
      </c>
      <c r="D149" s="226" t="s">
        <v>1069</v>
      </c>
      <c r="E149" s="364" t="s">
        <v>1261</v>
      </c>
    </row>
    <row r="150" spans="1:5" ht="15.75">
      <c r="A150" s="192">
        <f t="shared" si="2"/>
        <v>144</v>
      </c>
      <c r="B150" s="226" t="s">
        <v>1070</v>
      </c>
      <c r="C150" s="226" t="s">
        <v>1071</v>
      </c>
      <c r="D150" s="226" t="s">
        <v>1072</v>
      </c>
      <c r="E150" s="364" t="s">
        <v>1261</v>
      </c>
    </row>
    <row r="151" spans="1:5" ht="15.75">
      <c r="A151" s="192">
        <f t="shared" si="2"/>
        <v>145</v>
      </c>
      <c r="B151" s="226" t="s">
        <v>1076</v>
      </c>
      <c r="C151" s="226" t="s">
        <v>1077</v>
      </c>
      <c r="D151" s="226" t="s">
        <v>1078</v>
      </c>
      <c r="E151" s="364" t="s">
        <v>1261</v>
      </c>
    </row>
    <row r="152" spans="1:5" ht="15.75">
      <c r="A152" s="192">
        <f t="shared" si="2"/>
        <v>146</v>
      </c>
      <c r="B152" s="226" t="s">
        <v>1079</v>
      </c>
      <c r="C152" s="226" t="s">
        <v>1080</v>
      </c>
      <c r="D152" s="226" t="s">
        <v>1081</v>
      </c>
      <c r="E152" s="364" t="s">
        <v>1261</v>
      </c>
    </row>
    <row r="153" spans="1:5" ht="15.75">
      <c r="A153" s="192">
        <f t="shared" si="2"/>
        <v>147</v>
      </c>
      <c r="B153" s="226" t="s">
        <v>1082</v>
      </c>
      <c r="C153" s="226" t="s">
        <v>1083</v>
      </c>
      <c r="D153" s="226" t="s">
        <v>1084</v>
      </c>
      <c r="E153" s="364" t="s">
        <v>1261</v>
      </c>
    </row>
    <row r="154" spans="1:5" ht="15.75">
      <c r="A154" s="192">
        <f t="shared" si="2"/>
        <v>148</v>
      </c>
      <c r="B154" s="226" t="s">
        <v>1103</v>
      </c>
      <c r="C154" s="226" t="s">
        <v>1104</v>
      </c>
      <c r="D154" s="226" t="s">
        <v>1105</v>
      </c>
      <c r="E154" s="364" t="s">
        <v>1261</v>
      </c>
    </row>
    <row r="155" spans="1:5" ht="15.75">
      <c r="A155" s="192">
        <f t="shared" si="2"/>
        <v>149</v>
      </c>
      <c r="B155" s="226" t="s">
        <v>1106</v>
      </c>
      <c r="C155" s="226" t="s">
        <v>1107</v>
      </c>
      <c r="D155" s="226" t="s">
        <v>1108</v>
      </c>
      <c r="E155" s="364" t="s">
        <v>1261</v>
      </c>
    </row>
    <row r="156" spans="1:5" ht="15.75">
      <c r="A156" s="192">
        <f t="shared" si="2"/>
        <v>150</v>
      </c>
      <c r="B156" s="226" t="s">
        <v>1118</v>
      </c>
      <c r="C156" s="226" t="s">
        <v>1119</v>
      </c>
      <c r="D156" s="226" t="s">
        <v>1120</v>
      </c>
      <c r="E156" s="364" t="s">
        <v>1261</v>
      </c>
    </row>
    <row r="157" spans="1:5" ht="15.75">
      <c r="A157" s="192">
        <f t="shared" si="2"/>
        <v>151</v>
      </c>
      <c r="B157" s="226" t="s">
        <v>1121</v>
      </c>
      <c r="C157" s="226" t="s">
        <v>1122</v>
      </c>
      <c r="D157" s="226" t="s">
        <v>1123</v>
      </c>
      <c r="E157" s="364" t="s">
        <v>1261</v>
      </c>
    </row>
    <row r="158" spans="1:5" ht="15.75">
      <c r="A158" s="192">
        <f t="shared" si="2"/>
        <v>152</v>
      </c>
      <c r="B158" s="226" t="s">
        <v>1130</v>
      </c>
      <c r="C158" s="226" t="s">
        <v>1131</v>
      </c>
      <c r="D158" s="226" t="s">
        <v>1132</v>
      </c>
      <c r="E158" s="364" t="s">
        <v>1261</v>
      </c>
    </row>
    <row r="159" spans="1:5" ht="15.75">
      <c r="A159" s="192">
        <f t="shared" si="2"/>
        <v>153</v>
      </c>
      <c r="B159" s="226" t="s">
        <v>1133</v>
      </c>
      <c r="C159" s="373" t="s">
        <v>1134</v>
      </c>
      <c r="D159" s="226" t="s">
        <v>1135</v>
      </c>
      <c r="E159" s="364" t="s">
        <v>1261</v>
      </c>
    </row>
    <row r="160" spans="1:5" ht="15.75">
      <c r="A160" s="192">
        <f t="shared" si="2"/>
        <v>154</v>
      </c>
      <c r="B160" s="226" t="s">
        <v>1136</v>
      </c>
      <c r="C160" s="226" t="s">
        <v>1137</v>
      </c>
      <c r="D160" s="226" t="s">
        <v>1138</v>
      </c>
      <c r="E160" s="364" t="s">
        <v>1261</v>
      </c>
    </row>
    <row r="161" spans="1:5" ht="15.75">
      <c r="A161" s="192">
        <f t="shared" si="2"/>
        <v>155</v>
      </c>
      <c r="B161" s="226" t="s">
        <v>1139</v>
      </c>
      <c r="C161" s="226" t="s">
        <v>1140</v>
      </c>
      <c r="D161" s="226" t="s">
        <v>1141</v>
      </c>
      <c r="E161" s="364" t="s">
        <v>1261</v>
      </c>
    </row>
    <row r="162" spans="1:5" ht="15.75">
      <c r="A162" s="192">
        <f t="shared" si="2"/>
        <v>156</v>
      </c>
      <c r="B162" s="226" t="s">
        <v>1142</v>
      </c>
      <c r="C162" s="226" t="s">
        <v>1143</v>
      </c>
      <c r="D162" s="226" t="s">
        <v>1144</v>
      </c>
      <c r="E162" s="364" t="s">
        <v>1261</v>
      </c>
    </row>
    <row r="163" spans="1:5" ht="15.75">
      <c r="A163" s="192">
        <f t="shared" si="2"/>
        <v>157</v>
      </c>
      <c r="B163" s="226" t="s">
        <v>1145</v>
      </c>
      <c r="C163" s="226" t="s">
        <v>1146</v>
      </c>
      <c r="D163" s="226" t="s">
        <v>1147</v>
      </c>
      <c r="E163" s="364" t="s">
        <v>1261</v>
      </c>
    </row>
    <row r="164" spans="1:5" ht="15.75">
      <c r="A164" s="192">
        <f t="shared" si="2"/>
        <v>158</v>
      </c>
      <c r="B164" s="226" t="s">
        <v>1150</v>
      </c>
      <c r="C164" s="226" t="s">
        <v>1151</v>
      </c>
      <c r="D164" s="226" t="s">
        <v>1152</v>
      </c>
      <c r="E164" s="364" t="s">
        <v>1261</v>
      </c>
    </row>
    <row r="165" spans="1:5" ht="15.75">
      <c r="A165" s="192">
        <f t="shared" si="2"/>
        <v>159</v>
      </c>
      <c r="B165" s="226" t="s">
        <v>1153</v>
      </c>
      <c r="C165" s="226" t="s">
        <v>1154</v>
      </c>
      <c r="D165" s="226" t="s">
        <v>1155</v>
      </c>
      <c r="E165" s="364" t="s">
        <v>1261</v>
      </c>
    </row>
    <row r="166" spans="1:5" ht="15.75">
      <c r="A166" s="192">
        <f t="shared" si="2"/>
        <v>160</v>
      </c>
      <c r="B166" s="226" t="s">
        <v>1156</v>
      </c>
      <c r="C166" s="226" t="s">
        <v>1157</v>
      </c>
      <c r="D166" s="226" t="s">
        <v>1158</v>
      </c>
      <c r="E166" s="364" t="s">
        <v>1261</v>
      </c>
    </row>
    <row r="167" spans="1:5" ht="16.5" thickBot="1">
      <c r="A167" s="192">
        <f t="shared" si="2"/>
        <v>161</v>
      </c>
      <c r="B167" s="226" t="s">
        <v>1159</v>
      </c>
      <c r="C167" s="226" t="s">
        <v>1160</v>
      </c>
      <c r="D167" s="226" t="s">
        <v>1161</v>
      </c>
      <c r="E167" s="364" t="s">
        <v>1261</v>
      </c>
    </row>
    <row r="168" spans="1:5" ht="15.75" thickBot="1">
      <c r="A168" s="193"/>
      <c r="B168" s="194"/>
      <c r="C168" s="194"/>
      <c r="D168" s="194"/>
      <c r="E168" s="195"/>
    </row>
    <row r="169" spans="1:5" ht="15">
      <c r="A169" s="187"/>
      <c r="B169" s="187"/>
      <c r="C169" s="187"/>
      <c r="D169" s="187"/>
      <c r="E169" s="187"/>
    </row>
    <row r="170" spans="1:5" ht="15">
      <c r="A170" s="187"/>
      <c r="B170" s="187"/>
      <c r="C170" s="187"/>
      <c r="D170" s="196" t="s">
        <v>1290</v>
      </c>
      <c r="E170" s="197"/>
    </row>
    <row r="171" spans="1:5" ht="15">
      <c r="A171" s="187"/>
      <c r="B171" s="196"/>
      <c r="C171" s="187"/>
      <c r="D171" s="196" t="s">
        <v>406</v>
      </c>
      <c r="E171" s="187"/>
    </row>
    <row r="172" spans="1:5" ht="15">
      <c r="A172" s="187"/>
      <c r="B172" s="187"/>
      <c r="C172" s="187"/>
      <c r="D172" s="187"/>
      <c r="E172" s="187"/>
    </row>
    <row r="173" spans="1:5" ht="15">
      <c r="A173" s="187"/>
      <c r="B173" s="187"/>
      <c r="C173" s="187"/>
      <c r="D173" s="196"/>
      <c r="E173" s="187"/>
    </row>
    <row r="174" spans="1:5" ht="15">
      <c r="A174" s="187"/>
      <c r="B174" s="187"/>
      <c r="C174" s="187"/>
      <c r="D174" s="196"/>
      <c r="E174" s="187"/>
    </row>
    <row r="175" spans="1:5" ht="15">
      <c r="A175" s="187"/>
      <c r="B175" s="187"/>
      <c r="C175" s="187"/>
      <c r="D175" s="196"/>
      <c r="E175" s="187"/>
    </row>
    <row r="176" spans="1:5" ht="15">
      <c r="A176" s="187"/>
      <c r="B176" s="187"/>
      <c r="C176" s="187"/>
      <c r="D176" s="196" t="s">
        <v>422</v>
      </c>
      <c r="E176" s="187"/>
    </row>
  </sheetData>
  <sheetProtection/>
  <mergeCells count="6">
    <mergeCell ref="A2:E2"/>
    <mergeCell ref="A4:A5"/>
    <mergeCell ref="B4:B5"/>
    <mergeCell ref="C4:C5"/>
    <mergeCell ref="D4:D5"/>
    <mergeCell ref="E4:E5"/>
  </mergeCells>
  <printOptions/>
  <pageMargins left="0.36" right="0.24" top="0.36" bottom="0.46" header="0.18" footer="0.3"/>
  <pageSetup horizontalDpi="600" verticalDpi="600" orientation="portrait" paperSize="5"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win10b</dc:creator>
  <cp:keywords/>
  <dc:description/>
  <cp:lastModifiedBy>IPACUNG</cp:lastModifiedBy>
  <cp:lastPrinted>2020-05-09T03:43:59Z</cp:lastPrinted>
  <dcterms:created xsi:type="dcterms:W3CDTF">2020-04-26T03:54:05Z</dcterms:created>
  <dcterms:modified xsi:type="dcterms:W3CDTF">2020-05-09T04:17:35Z</dcterms:modified>
  <cp:category/>
  <cp:version/>
  <cp:contentType/>
  <cp:contentStatus/>
</cp:coreProperties>
</file>